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NoSa-2023\Desktop\الحوكمه\"/>
    </mc:Choice>
  </mc:AlternateContent>
  <xr:revisionPtr revIDLastSave="0" documentId="13_ncr:1_{9A910402-CBC0-4C4C-8EA8-2B7E373EE45C}" xr6:coauthVersionLast="47" xr6:coauthVersionMax="47" xr10:uidLastSave="{00000000-0000-0000-0000-000000000000}"/>
  <bookViews>
    <workbookView xWindow="-120" yWindow="-120" windowWidth="29040" windowHeight="15720" tabRatio="971" firstSheet="22" activeTab="29" xr2:uid="{00000000-000D-0000-FFFF-FFFF00000000}"/>
  </bookViews>
  <sheets>
    <sheet name="اسم الجمعية" sheetId="33" r:id="rId1"/>
    <sheet name="(1-أ) بيانات المكاتب" sheetId="2" r:id="rId2"/>
    <sheet name="(2-أ) بيانات اللجان الدائمة" sheetId="3" r:id="rId3"/>
    <sheet name="(2-ب) بيانات الجمعية العمومية" sheetId="4" r:id="rId4"/>
    <sheet name="(2-ج) بيانات أعضاء مجلس الإدارة" sheetId="5" r:id="rId5"/>
    <sheet name="(2-د) بيانات محاسبي الجمعية" sheetId="6" r:id="rId6"/>
    <sheet name="(2-هـ) بيانات باحثي الجمعية" sheetId="7" r:id="rId7"/>
    <sheet name="(2-وـ) بيانات العاملين بالجمعية" sheetId="8" r:id="rId8"/>
    <sheet name="(3-أ)استثناء اجتماع العمومية" sheetId="9" r:id="rId9"/>
    <sheet name="(3-ب) العمومية غير العادية" sheetId="10" r:id="rId10"/>
    <sheet name="(3-ج) اجتماعات اللجان الدائمة" sheetId="11" r:id="rId11"/>
    <sheet name="ورقة14" sheetId="47" r:id="rId12"/>
    <sheet name="(3-د) اجتماعات مجلس الإدارة" sheetId="12" r:id="rId13"/>
    <sheet name="ورقة15" sheetId="48" r:id="rId14"/>
    <sheet name="(3-هـ) استثناءات مجلس الإدارة" sheetId="13" r:id="rId15"/>
    <sheet name="(3-وـ)تفويض اختصاصات المجلس" sheetId="14" r:id="rId16"/>
    <sheet name="(3-ز) التحول في الأصول" sheetId="15" r:id="rId17"/>
    <sheet name="ورقة12" sheetId="45" state="hidden" r:id="rId18"/>
    <sheet name="ورقة13" sheetId="46" state="hidden" r:id="rId19"/>
    <sheet name="(3-ح) التحول في الأصول" sheetId="17" r:id="rId20"/>
    <sheet name="(3-ط) السجلات الإدارية" sheetId="18" r:id="rId21"/>
    <sheet name="(3-ي) السجلات المالية" sheetId="19" r:id="rId22"/>
    <sheet name="(3-ك) المخولون بالسحب" sheetId="20" r:id="rId23"/>
    <sheet name="(3-ل) العلاقات داخل الجمعية" sheetId="21" r:id="rId24"/>
    <sheet name="(3-م) العلاقات مع الداعمين" sheetId="22" r:id="rId25"/>
    <sheet name="(3-ن) الجهات المتعاقد معها " sheetId="23" r:id="rId26"/>
    <sheet name="(3-ص)  مبالغ أعضاء المجلس " sheetId="24" r:id="rId27"/>
    <sheet name="التبرعات والإيرادات (4-أ)" sheetId="31" r:id="rId28"/>
    <sheet name="المصروفات (٤-ب)" sheetId="32" r:id="rId29"/>
    <sheet name="(5-أ) توصيف البرامج" sheetId="28" r:id="rId30"/>
    <sheet name="ورقة1" sheetId="34" r:id="rId31"/>
    <sheet name="ورقة2" sheetId="35" r:id="rId32"/>
    <sheet name="ورقة3" sheetId="36" r:id="rId33"/>
    <sheet name="ورقة4" sheetId="37" r:id="rId34"/>
    <sheet name="ورقة5" sheetId="38" r:id="rId35"/>
    <sheet name="ورقة6" sheetId="39" r:id="rId36"/>
    <sheet name="ورقة7" sheetId="40" r:id="rId37"/>
    <sheet name="ورقة8" sheetId="41" r:id="rId38"/>
    <sheet name="ورقة9" sheetId="42" r:id="rId39"/>
    <sheet name="ورقة10" sheetId="43" r:id="rId40"/>
    <sheet name="ورقة11" sheetId="44" r:id="rId41"/>
    <sheet name="(5-ب) بيانات البرامج" sheetId="29" r:id="rId42"/>
    <sheet name="(5-ج) بيانات المساعدات" sheetId="30" r:id="rId43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32" l="1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35" i="31"/>
  <c r="C30" i="31"/>
  <c r="C15" i="31"/>
  <c r="C5" i="31"/>
  <c r="J13" i="6"/>
  <c r="C22" i="32" l="1"/>
  <c r="C32" i="32" s="1"/>
  <c r="G12" i="6"/>
</calcChain>
</file>

<file path=xl/sharedStrings.xml><?xml version="1.0" encoding="utf-8"?>
<sst xmlns="http://schemas.openxmlformats.org/spreadsheetml/2006/main" count="1079" uniqueCount="550">
  <si>
    <t>نوع البرنامج أو النشاط أو الخدمة</t>
  </si>
  <si>
    <t>عدد المستفيدين</t>
  </si>
  <si>
    <t>إجمالي عدد المستفيدين</t>
  </si>
  <si>
    <t>الإيرادات</t>
  </si>
  <si>
    <t>المصروفات</t>
  </si>
  <si>
    <t>سعوديون</t>
  </si>
  <si>
    <t>غير سعوديون</t>
  </si>
  <si>
    <t>معفى</t>
  </si>
  <si>
    <t>برسوم مخفضة</t>
  </si>
  <si>
    <t>برسوم</t>
  </si>
  <si>
    <t>مساعدات أيتام</t>
  </si>
  <si>
    <t>مساعدات أرامل</t>
  </si>
  <si>
    <t>مساعدات مطلقات</t>
  </si>
  <si>
    <t>مساعدات ظروف خاصة</t>
  </si>
  <si>
    <t>مساعدات عينية</t>
  </si>
  <si>
    <t>المجموع</t>
  </si>
  <si>
    <t>اسم المكتب</t>
  </si>
  <si>
    <t>الموقع الجغرافي</t>
  </si>
  <si>
    <t>الإحداثيات</t>
  </si>
  <si>
    <t>بيانات التواصل (الهاتف/الجوال)</t>
  </si>
  <si>
    <t>اسم مسؤول المكتب</t>
  </si>
  <si>
    <t>Column1</t>
  </si>
  <si>
    <t>Column2</t>
  </si>
  <si>
    <t>Column3</t>
  </si>
  <si>
    <t>Column4</t>
  </si>
  <si>
    <t>Column5</t>
  </si>
  <si>
    <t>أســـــــم الـلـجـنـــة</t>
  </si>
  <si>
    <t>عدد أعضائها</t>
  </si>
  <si>
    <t>اختصاصها</t>
  </si>
  <si>
    <t>عدد اجتماعاتها</t>
  </si>
  <si>
    <t>كيفية تشغيلها</t>
  </si>
  <si>
    <t>اسم العضو</t>
  </si>
  <si>
    <t>السبب</t>
  </si>
  <si>
    <t>ملاحظات</t>
  </si>
  <si>
    <t>رقم الاجتماع</t>
  </si>
  <si>
    <t>تاريخه</t>
  </si>
  <si>
    <t>عدد الحاضرين</t>
  </si>
  <si>
    <t>سبب الاجتماع</t>
  </si>
  <si>
    <t>الجهة الطالبة 
(   )الوزارة، 
(   ) مجلس الإدارة، 25
(   ) 25٪ من الجمعية العمومية</t>
  </si>
  <si>
    <t>تم إرفاق المحضر
(نعم/لا)</t>
  </si>
  <si>
    <t>اللجنة</t>
  </si>
  <si>
    <t>أهم القرارات</t>
  </si>
  <si>
    <t>يرجى الاسترشاد بمثال التعبئة المذكور بالأسفل لترتيب إدخال بيانات اجتماعات اللجان</t>
  </si>
  <si>
    <t>رقم الهوية</t>
  </si>
  <si>
    <t>المهنة</t>
  </si>
  <si>
    <t>تاريخ الالتحاق</t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</si>
  <si>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الهاتف</t>
    </r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</si>
  <si>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الجوال</t>
    </r>
  </si>
  <si>
    <t>Column6</t>
  </si>
  <si>
    <t>الاسم</t>
  </si>
  <si>
    <t>الوظيفة بالمجلس</t>
  </si>
  <si>
    <t>المؤهل</t>
  </si>
  <si>
    <t>مدة الخدمة بالمجلس</t>
  </si>
  <si>
    <t>المكافأة إن وجدت</t>
  </si>
  <si>
    <t>البريد الالكتروني</t>
  </si>
  <si>
    <t>رقم الهاتف</t>
  </si>
  <si>
    <t>رقم الجوال</t>
  </si>
  <si>
    <t>العنوان</t>
  </si>
  <si>
    <t>هل العضو مقيم في منطقة المقر الرئيس
(نعم/لا)</t>
  </si>
  <si>
    <t>طريقة الالتحاق
(انتخاب/تعيين من الوزارة)</t>
  </si>
  <si>
    <t>في حالة كون الالتحاق بالتعيين من الوزارة يرجى بيان السبب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</si>
  <si>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</si>
  <si>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</si>
  <si>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</si>
  <si>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</si>
  <si>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</si>
  <si>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</si>
  <si>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</si>
  <si>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</si>
  <si>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</si>
  <si>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</si>
  <si>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الجنسية</t>
  </si>
  <si>
    <t xml:space="preserve">وساعات العمل الأسبوعية هي </t>
  </si>
  <si>
    <t>الراتب الشهري</t>
  </si>
  <si>
    <t>الجهة التي تتحمل الراتب</t>
  </si>
  <si>
    <t xml:space="preserve">نسبة مساهمة الوزارة في الراتب إن وجدت </t>
  </si>
  <si>
    <t xml:space="preserve">إجمالي سنوات الخبرة في مجال المحاسبة </t>
  </si>
  <si>
    <t>الدوام  
(كلي/جزئي)</t>
  </si>
  <si>
    <t>مدة سنوات خدمته بالجمعية</t>
  </si>
  <si>
    <t>مسجل بالتأمينات
(نعم/لا)</t>
  </si>
  <si>
    <t>هل هناك موافقة من الوزارة على تعيين المحاسب
(نعم/لا)</t>
  </si>
  <si>
    <t xml:space="preserve">إجمالي سنوات الخبرة في مجال البحث الاجتماعي </t>
  </si>
  <si>
    <t>نوع العمل</t>
  </si>
  <si>
    <t>العضو  مستقل (نعم/لا/لا يمكن التحقق)
راجع تفسير الاستقلالية في الدليل الاسترشادي لتعبئة النموذج الوطني</t>
  </si>
  <si>
    <t>المؤهل في مجال المحاسبة</t>
  </si>
  <si>
    <t>ساعات العمل الأسبوعية</t>
  </si>
  <si>
    <t>أهم القرارات إن وجدت</t>
  </si>
  <si>
    <t>تم تنفيذها (نعم/لا)</t>
  </si>
  <si>
    <t>سبب عدم التنفيذ</t>
  </si>
  <si>
    <t>نوع الاستثناء
حضور/نقاش/تصويت</t>
  </si>
  <si>
    <t>موضوع القرار/الاجتماع الذي حصل فيه الاستثناء</t>
  </si>
  <si>
    <r>
      <t>الاختصاص</t>
    </r>
    <r>
      <rPr>
        <b/>
        <u/>
        <sz val="13"/>
        <color rgb="FF008080"/>
        <rFont val="Sakkal Majalla"/>
      </rPr>
      <t xml:space="preserve"> </t>
    </r>
  </si>
  <si>
    <t>المهام المفوضة فيه</t>
  </si>
  <si>
    <t>الجهة المفوضة</t>
  </si>
  <si>
    <t>سبب التفويض</t>
  </si>
  <si>
    <t>تاريخ التحول</t>
  </si>
  <si>
    <t>المبلغ المحول أو قيمته</t>
  </si>
  <si>
    <t>سبب التحول</t>
  </si>
  <si>
    <t>الاجراء المتخذ</t>
  </si>
  <si>
    <t xml:space="preserve">الانتظام في دفع الاشتراكات
(منتظم/غير منتظم/ لا يوجد سجل اشتراكات محدث)
</t>
  </si>
  <si>
    <t xml:space="preserve">نوع التحول
(     ) صرف أموال أو استخدامها في غير ما خصصه المتبرع
(     ) استخدام الأموال في تقديم قروض للموظفين
(     ) صرف أموال أو استخدامها  في مجال غير مصرح
(     ) اختلاس
</t>
  </si>
  <si>
    <t>المبلغ المصروف نقدا</t>
  </si>
  <si>
    <t>مجال الصرف</t>
  </si>
  <si>
    <t>الجهة المستفيدة</t>
  </si>
  <si>
    <t>هل تستخدمه الجمعية (نعم/لا)</t>
  </si>
  <si>
    <t>سجل العضوية</t>
  </si>
  <si>
    <t>سجل الاشتراكات</t>
  </si>
  <si>
    <t>سجل اجتماعات مجلس الإدارة</t>
  </si>
  <si>
    <t>سجل اجتماعات الجمعية العمومية</t>
  </si>
  <si>
    <t>سجلات أخرى</t>
  </si>
  <si>
    <t>سجل النشاطات</t>
  </si>
  <si>
    <t>دفتر يومية عامة</t>
  </si>
  <si>
    <t>سجل الأصول الثابتة</t>
  </si>
  <si>
    <t>سجل التبرعات العينية</t>
  </si>
  <si>
    <t>سجل التبرعات النقديـة</t>
  </si>
  <si>
    <t>سجل المستودعات</t>
  </si>
  <si>
    <t>دفتر الأستاذ العام</t>
  </si>
  <si>
    <t>دفــتر الصندوق</t>
  </si>
  <si>
    <t>دفـتر حركــة البنك</t>
  </si>
  <si>
    <t>سـجــل العهدة</t>
  </si>
  <si>
    <t>يتم التحديث بطريقة منتظمة (نعم/لا)</t>
  </si>
  <si>
    <t>سجل اجتماعات اللجان</t>
  </si>
  <si>
    <t>سجل المستفيدين</t>
  </si>
  <si>
    <t xml:space="preserve">السجل </t>
  </si>
  <si>
    <t>المنصب بمجلس الادارة</t>
  </si>
  <si>
    <t>اسم الموظف</t>
  </si>
  <si>
    <t>منصبه</t>
  </si>
  <si>
    <t>اسم الموظف ذي الصلة</t>
  </si>
  <si>
    <t>نوع العلاقة
(تجارية/عائلية)</t>
  </si>
  <si>
    <t>تفصيل العلاقة</t>
  </si>
  <si>
    <t>المسمى الوظيفي للطرف الثاني</t>
  </si>
  <si>
    <t>تاريخ بداية الصفقة</t>
  </si>
  <si>
    <t>تاريخ انتهاء الصفقة</t>
  </si>
  <si>
    <t>قيمة الصفقة</t>
  </si>
  <si>
    <t>اسم الجهة الداعمة التي يرتبط بها الطرف الثاني</t>
  </si>
  <si>
    <t>اسم الطرف الثاني ذي العلاقة</t>
  </si>
  <si>
    <r>
      <t>اسم عضو المجلس</t>
    </r>
    <r>
      <rPr>
        <b/>
        <u/>
        <sz val="13"/>
        <color rgb="FF008080"/>
        <rFont val="Sakkal Majalla"/>
      </rPr>
      <t xml:space="preserve"> </t>
    </r>
  </si>
  <si>
    <t>الجهة</t>
  </si>
  <si>
    <t>وصف الخدمة</t>
  </si>
  <si>
    <t>قيمة المبلغ</t>
  </si>
  <si>
    <t>التاريخ</t>
  </si>
  <si>
    <t>قيمة المبالغ المتلقاة</t>
  </si>
  <si>
    <t>سببها</t>
  </si>
  <si>
    <t xml:space="preserve">وصف للبرامج والخدمات والنشاطات </t>
  </si>
  <si>
    <t>رمز النشاط</t>
  </si>
  <si>
    <t>حضانة إيوائية</t>
  </si>
  <si>
    <t>روضة أطفال</t>
  </si>
  <si>
    <t>مركز رعاية نهارية</t>
  </si>
  <si>
    <t>نادي أطفال</t>
  </si>
  <si>
    <t>تعليم التفصيل والخياطة</t>
  </si>
  <si>
    <t>تعليم النسخ على الآلة الكاتبة</t>
  </si>
  <si>
    <t xml:space="preserve">إستعمال الحاسب الآلي </t>
  </si>
  <si>
    <t xml:space="preserve">منسق الكلمات </t>
  </si>
  <si>
    <t xml:space="preserve">تعليم اللغات </t>
  </si>
  <si>
    <t xml:space="preserve">مشاغل خياطة </t>
  </si>
  <si>
    <t xml:space="preserve">تحفيظ القران الكريم </t>
  </si>
  <si>
    <t xml:space="preserve">مكتبات عامة </t>
  </si>
  <si>
    <t>محاضرات وندوات</t>
  </si>
  <si>
    <t>مدارس</t>
  </si>
  <si>
    <t>دروس تقوية للطلبة</t>
  </si>
  <si>
    <t>عيادات طيبة ومستو صفات</t>
  </si>
  <si>
    <t>علاج طبيعي</t>
  </si>
  <si>
    <t>خدمات نزلاء المستشفيات</t>
  </si>
  <si>
    <t>سيارات إسعاف</t>
  </si>
  <si>
    <t>مراكز إيوائية لرعاية المعاقين</t>
  </si>
  <si>
    <t>مراكز إيوائية لرعاية المسنين</t>
  </si>
  <si>
    <t>مراكز تعليم خاصة للمعاقين</t>
  </si>
  <si>
    <t xml:space="preserve">مشاغل خياطة للمعاقات </t>
  </si>
  <si>
    <t>مركز خدمة للمعاقين</t>
  </si>
  <si>
    <t>*  مساعدات متنوعة</t>
  </si>
  <si>
    <t>مشروع كافل اليتيم</t>
  </si>
  <si>
    <t>خدمة الأربطة وسكانها</t>
  </si>
  <si>
    <t xml:space="preserve"> جمع وتوزيع فائض الولائم</t>
  </si>
  <si>
    <t>دور الضيافة</t>
  </si>
  <si>
    <t>دورات تدريبية متنوعة</t>
  </si>
  <si>
    <t>إعداد مربيات أطفال</t>
  </si>
  <si>
    <t>معارض وأسواق وأطباق خيرية</t>
  </si>
  <si>
    <t>حفلات متنوعة</t>
  </si>
  <si>
    <t>مرافق وخدمات عامة</t>
  </si>
  <si>
    <t>إسكان وتحسين مساكن</t>
  </si>
  <si>
    <t xml:space="preserve">مراكز الشباب </t>
  </si>
  <si>
    <t>نقل الطلبة</t>
  </si>
  <si>
    <t>حج خيري / عمرة</t>
  </si>
  <si>
    <t>وجبة إفطار / وليمة عيد</t>
  </si>
  <si>
    <t>صيدليات</t>
  </si>
  <si>
    <t xml:space="preserve">عمليات القلب المفتوح </t>
  </si>
  <si>
    <t xml:space="preserve">مكافحة التدخين </t>
  </si>
  <si>
    <t xml:space="preserve">الرعاية الصحية </t>
  </si>
  <si>
    <t>المقصف</t>
  </si>
  <si>
    <t>الرائدة الريفية</t>
  </si>
  <si>
    <t>تأمين مياه للأسر</t>
  </si>
  <si>
    <t>كفالة أسر</t>
  </si>
  <si>
    <t>إكرام ميت</t>
  </si>
  <si>
    <t xml:space="preserve">كفالة معاق </t>
  </si>
  <si>
    <t>لجنة التنسيق بين الجمعيات</t>
  </si>
  <si>
    <t>أخـــرى</t>
  </si>
  <si>
    <t xml:space="preserve">اشتراكات الأعضاء </t>
  </si>
  <si>
    <t>أخرى ( يتم تفصيلها )</t>
  </si>
  <si>
    <t xml:space="preserve">ايرادات وريع أوقاف </t>
  </si>
  <si>
    <t xml:space="preserve">تبرعات لبناء أوشراء أوقاف </t>
  </si>
  <si>
    <t xml:space="preserve">تبرعات وايرادات الأوقاف </t>
  </si>
  <si>
    <t xml:space="preserve">الزكاة </t>
  </si>
  <si>
    <t xml:space="preserve">إعانات ومنح حكومية </t>
  </si>
  <si>
    <t xml:space="preserve">التبرعات العينية </t>
  </si>
  <si>
    <t xml:space="preserve">التبرعات النقدية </t>
  </si>
  <si>
    <t xml:space="preserve">المبلغ </t>
  </si>
  <si>
    <t xml:space="preserve">البيان </t>
  </si>
  <si>
    <t xml:space="preserve">التبرعات والايرادات والمنح </t>
  </si>
  <si>
    <t xml:space="preserve">إجمالي المصروفات </t>
  </si>
  <si>
    <t xml:space="preserve">مصاريف الأنشطة </t>
  </si>
  <si>
    <t xml:space="preserve">الصيانة والاصلاحات </t>
  </si>
  <si>
    <t xml:space="preserve">الإيجارات </t>
  </si>
  <si>
    <t xml:space="preserve">الرواتب والبدلات </t>
  </si>
  <si>
    <t xml:space="preserve">المصاريف التشغيلية </t>
  </si>
  <si>
    <t xml:space="preserve">مصاريف البرامج والأنشطة </t>
  </si>
  <si>
    <t xml:space="preserve">مصاريف التشغيل المحملة على البرامج والانشطة </t>
  </si>
  <si>
    <t xml:space="preserve">مصاريف جمع الأموال </t>
  </si>
  <si>
    <t xml:space="preserve">مصاريف مجلس الإدارة ( الحوكمة ) </t>
  </si>
  <si>
    <t xml:space="preserve">مصاريف الإدارة </t>
  </si>
  <si>
    <t xml:space="preserve">توزيع المصروفات </t>
  </si>
  <si>
    <t xml:space="preserve">إجمالي المصروف </t>
  </si>
  <si>
    <t>مجموع تبرعات وإيرادات الأوقاف</t>
  </si>
  <si>
    <t>ايرادات متنوعة</t>
  </si>
  <si>
    <t>مجموع الإيرادات المتنوعة</t>
  </si>
  <si>
    <t>معفي</t>
  </si>
  <si>
    <t>عدد المستفيدين السعوديون</t>
  </si>
  <si>
    <t>عدد المستفيدين غير سعوديين</t>
  </si>
  <si>
    <t>أخرى</t>
  </si>
  <si>
    <t>نوع المساعدات</t>
  </si>
  <si>
    <t>اجمالي مبلغ المساعدات</t>
  </si>
  <si>
    <t>اسم الجمعية</t>
  </si>
  <si>
    <t xml:space="preserve">اللجنة الادارية والمالية </t>
  </si>
  <si>
    <t>لجنة العلاقات العامة والاعلام</t>
  </si>
  <si>
    <t>الادارة والمالية</t>
  </si>
  <si>
    <t>التاهيل والتدريب</t>
  </si>
  <si>
    <t>العلاقات العامة</t>
  </si>
  <si>
    <t>سعودية</t>
  </si>
  <si>
    <t>بكالوريوس</t>
  </si>
  <si>
    <t>كلي</t>
  </si>
  <si>
    <t>الجمعية</t>
  </si>
  <si>
    <t>نعم</t>
  </si>
  <si>
    <t>الهام ياسين كاشف</t>
  </si>
  <si>
    <t>عائشة ابراهيم هتان</t>
  </si>
  <si>
    <t xml:space="preserve">الجمعية </t>
  </si>
  <si>
    <t xml:space="preserve">رئيس مجلس الادارة </t>
  </si>
  <si>
    <t>وجدان صالح الحبشي</t>
  </si>
  <si>
    <t>ايمان مبارك الحربي</t>
  </si>
  <si>
    <t>نسرين عبد الحميد كاتب</t>
  </si>
  <si>
    <t>هنادي مازن السقاف</t>
  </si>
  <si>
    <t>صباحي</t>
  </si>
  <si>
    <t xml:space="preserve">الاتفاقيات - المحاضر </t>
  </si>
  <si>
    <t>تامين صحي</t>
  </si>
  <si>
    <t>نهاية الخدمه</t>
  </si>
  <si>
    <t xml:space="preserve">التامينات الإجتماعيه </t>
  </si>
  <si>
    <t xml:space="preserve">ادوات مكتبيه </t>
  </si>
  <si>
    <t>ايرادات الموارد البشريه</t>
  </si>
  <si>
    <t>joojo@windowslive.com</t>
  </si>
  <si>
    <t>انتخاب</t>
  </si>
  <si>
    <t>مستقل</t>
  </si>
  <si>
    <t>مستشار اداري</t>
  </si>
  <si>
    <t xml:space="preserve">سعودية </t>
  </si>
  <si>
    <t>الاجمالي</t>
  </si>
  <si>
    <t xml:space="preserve">لجنة تنمية الموارد المالية </t>
  </si>
  <si>
    <t>تنمية الموارد</t>
  </si>
  <si>
    <t xml:space="preserve">اللجنة الاجتماعية </t>
  </si>
  <si>
    <t>مروان محمود سني</t>
  </si>
  <si>
    <t xml:space="preserve">اخصائي نفسي </t>
  </si>
  <si>
    <t>اخصائي جودة</t>
  </si>
  <si>
    <t>سميرة خالد الغامدي</t>
  </si>
  <si>
    <t xml:space="preserve">رئيس مجلس الإدارة </t>
  </si>
  <si>
    <t>بكالوريوس علم نفس</t>
  </si>
  <si>
    <t>27/4/1441</t>
  </si>
  <si>
    <t>ابحر الجنوبيه</t>
  </si>
  <si>
    <t>samira.k.alghamdi@gmail.com</t>
  </si>
  <si>
    <t>المشرف المالي</t>
  </si>
  <si>
    <t>بكالوريوس إحصاء</t>
  </si>
  <si>
    <t xml:space="preserve">حي السنابل </t>
  </si>
  <si>
    <t xml:space="preserve">عضو مجلس إدارة </t>
  </si>
  <si>
    <t xml:space="preserve">بكالورويس اقتصاد وإدارة </t>
  </si>
  <si>
    <t>marwansounni@gmail.com</t>
  </si>
  <si>
    <t>ذهبان</t>
  </si>
  <si>
    <t>حنان محمد مقبول إبراهيم</t>
  </si>
  <si>
    <t>بكالوريوس علم اجتماع</t>
  </si>
  <si>
    <t>soc7anno@gmail.com</t>
  </si>
  <si>
    <t xml:space="preserve">هنادي مازن السقاف </t>
  </si>
  <si>
    <t>الإدارية والمالية</t>
  </si>
  <si>
    <t xml:space="preserve">اللجنة الاجتماعية والنفسية </t>
  </si>
  <si>
    <t xml:space="preserve">لجنة العلاقات العامة </t>
  </si>
  <si>
    <t xml:space="preserve">تطوير ااستبيانات قسم البرامج الاسرية/شرح الابعاد العشرة لجودة الخدمات </t>
  </si>
  <si>
    <t>شرح اليه قياس العائد من الاستثمار</t>
  </si>
  <si>
    <t>شرح اهداف الخطة الاستراتيجيه</t>
  </si>
  <si>
    <t>شرح اليه قياس المشاريع بمنهجية العائد من الاستثمار</t>
  </si>
  <si>
    <t>تعيين موظفه جرافيك وموارد ماليه</t>
  </si>
  <si>
    <t>27/4/2021</t>
  </si>
  <si>
    <t>اعتماد ميزانية 2020</t>
  </si>
  <si>
    <t>23/2/2021</t>
  </si>
  <si>
    <t>تفعيل الأيام العالميه</t>
  </si>
  <si>
    <t>17/10/2021</t>
  </si>
  <si>
    <t xml:space="preserve">التعاون مع شركة رويال </t>
  </si>
  <si>
    <t>20/12/201</t>
  </si>
  <si>
    <t>مناقشة أفكار للتعريف عن الجمعيه من مسرحيات وبازارات</t>
  </si>
  <si>
    <t xml:space="preserve">مناقشة خطة عمل تنمية الموارد المالية </t>
  </si>
  <si>
    <t>تفعيل اليوم العالمي للمراه</t>
  </si>
  <si>
    <t xml:space="preserve">مراجعه موازنه القسم </t>
  </si>
  <si>
    <t>18/2/2021</t>
  </si>
  <si>
    <t xml:space="preserve">عرض مشروع حكاية حرفة </t>
  </si>
  <si>
    <t xml:space="preserve">مناقشة تحديث لائحة قبول الحالات </t>
  </si>
  <si>
    <t>31/3/2021</t>
  </si>
  <si>
    <t>متابعه الدورات التدريبة للمستفيدات</t>
  </si>
  <si>
    <t>شرح اليه التسكين</t>
  </si>
  <si>
    <t>28/3/2021</t>
  </si>
  <si>
    <t>متابعه تفاصيل اليه التسكين</t>
  </si>
  <si>
    <t>عتماد الائحة ومتابعه البرامج للمستفيدات</t>
  </si>
  <si>
    <t>20/10/2021</t>
  </si>
  <si>
    <t xml:space="preserve">مراجعه وضع الحالات </t>
  </si>
  <si>
    <t>15/11/2021</t>
  </si>
  <si>
    <t xml:space="preserve">مناقشة مبادرة البرامج العلاجية </t>
  </si>
  <si>
    <t xml:space="preserve">اصدار دليل المراه المعنفه </t>
  </si>
  <si>
    <t>19/12/2021</t>
  </si>
  <si>
    <t>أمواج جبران جعران</t>
  </si>
  <si>
    <t>ندى علي عبدالله الغامدي</t>
  </si>
  <si>
    <t>هدى غازي الجعيد</t>
  </si>
  <si>
    <t>الكهرباء والمياة وهاتف</t>
  </si>
  <si>
    <t>محروقات وسيارات</t>
  </si>
  <si>
    <t xml:space="preserve">ضيافة ونظافة </t>
  </si>
  <si>
    <t>أجور وتحميل</t>
  </si>
  <si>
    <t>أرباح استثمارات</t>
  </si>
  <si>
    <t>الإدارية والمالية 1</t>
  </si>
  <si>
    <t>لجنة العلاقات العامه</t>
  </si>
  <si>
    <t>منتظم</t>
  </si>
  <si>
    <t>آمنة علي محمد بشير المدني</t>
  </si>
  <si>
    <t>ايهاب ابراهيم محمود قاري</t>
  </si>
  <si>
    <t>سعد عمر صادق الخطيب</t>
  </si>
  <si>
    <t>سميرة خالد حسن الغامدي</t>
  </si>
  <si>
    <t>سناء علي عبدالله زارع</t>
  </si>
  <si>
    <t>علوية احمد عبود الشاطري</t>
  </si>
  <si>
    <t>عبير محمود عبدالملك مرداد</t>
  </si>
  <si>
    <t>فاطمة محمد حنش الشهري</t>
  </si>
  <si>
    <t>فاطمة خالد حسين الرفاعي</t>
  </si>
  <si>
    <t>محمد يوسف رجب الجهني</t>
  </si>
  <si>
    <t>منيرة سالم حمود الجلهمي</t>
  </si>
  <si>
    <t>منى سراج عمر سحاحيري</t>
  </si>
  <si>
    <t>مريم محمد ابراهيم الرشيدي</t>
  </si>
  <si>
    <t>نسرين خالد عارف البزره</t>
  </si>
  <si>
    <t>رياض ابراهيم محمد الشوبكي</t>
  </si>
  <si>
    <t>هدى حمدان حميد الحنيطي</t>
  </si>
  <si>
    <t>هناء عبدالرحمن بخش</t>
  </si>
  <si>
    <t>هلالة عبدالجليل مشعل الراجحي</t>
  </si>
  <si>
    <t>سالم بن عبدالله الطويرقي</t>
  </si>
  <si>
    <t xml:space="preserve">اسم  العضو </t>
  </si>
  <si>
    <t xml:space="preserve">لا يوجد مكتب فقط المقر الرئيسي للجمعية </t>
  </si>
  <si>
    <t xml:space="preserve">جدة </t>
  </si>
  <si>
    <t xml:space="preserve">حي الربوه </t>
  </si>
  <si>
    <t>شارع عبداللطيف البغدادي</t>
  </si>
  <si>
    <t>رقم المبنى 3943</t>
  </si>
  <si>
    <t>جدة 23446-6823</t>
  </si>
  <si>
    <t>info@himayah-jd.org</t>
  </si>
  <si>
    <t xml:space="preserve"> </t>
  </si>
  <si>
    <t xml:space="preserve">  </t>
  </si>
  <si>
    <t xml:space="preserve">منتظم </t>
  </si>
  <si>
    <t>ايمان هاشم محمد خوندنة</t>
  </si>
  <si>
    <t>امين يحي محمد الوزان</t>
  </si>
  <si>
    <t>امال عبده محمود دهب</t>
  </si>
  <si>
    <t xml:space="preserve">حمد عبدالله عثمان خنين </t>
  </si>
  <si>
    <t>سوسن عبدالله المارديني</t>
  </si>
  <si>
    <t>سعود حامد إسماعيل الزهراني</t>
  </si>
  <si>
    <t>طلال أحمد الصيدلاني الجهني</t>
  </si>
  <si>
    <t>مريم محمد المأخذي</t>
  </si>
  <si>
    <t xml:space="preserve">ميمونة أمين يحيي الوزان </t>
  </si>
  <si>
    <t>مروان محمود محمد سني</t>
  </si>
  <si>
    <t>هدى محمد عبدالرحمن السقاف</t>
  </si>
  <si>
    <t>رنده عبدالله احمد دحلان</t>
  </si>
  <si>
    <t xml:space="preserve">دانيا إبراهيم مصلي </t>
  </si>
  <si>
    <t xml:space="preserve">رحمة علي الراشدي </t>
  </si>
  <si>
    <t xml:space="preserve">ميسون محمد الدوسري </t>
  </si>
  <si>
    <t xml:space="preserve">أسيل أمين الوزان </t>
  </si>
  <si>
    <t xml:space="preserve">اسراء أمين الوزان </t>
  </si>
  <si>
    <t>خلود محمد خميس</t>
  </si>
  <si>
    <t>عبدالمحسن سلمان المجحم</t>
  </si>
  <si>
    <t>عبدالاله حسين خوجه</t>
  </si>
  <si>
    <t xml:space="preserve">حنان عبدالكريم ادام الصومالي </t>
  </si>
  <si>
    <t>حنين خالد عبدالله البيشي</t>
  </si>
  <si>
    <t>ماجد  محمد حسين قاروب</t>
  </si>
  <si>
    <t xml:space="preserve">محمد احمد عزمي عزام </t>
  </si>
  <si>
    <t xml:space="preserve">سجود مروان محمود سني </t>
  </si>
  <si>
    <t xml:space="preserve">سروب مروان محمود سني </t>
  </si>
  <si>
    <t>هويدا عبد الرحمن قازلي</t>
  </si>
  <si>
    <t>اخصائية أشعة</t>
  </si>
  <si>
    <t>مؤسس شركة رونق</t>
  </si>
  <si>
    <t>عضو سابق بهيئة التدريس بكلية الشريعة</t>
  </si>
  <si>
    <t>استشاري أطفال, أمراض الجهاز الهضمي والكبد</t>
  </si>
  <si>
    <t>استشارية نساء وولادة</t>
  </si>
  <si>
    <t>اخصائية اجتماعية</t>
  </si>
  <si>
    <t>مستشار شرعي ومحامي</t>
  </si>
  <si>
    <t>طبيبة</t>
  </si>
  <si>
    <t>استشاري طب أطفال في مستشفى الأطفال والولادة</t>
  </si>
  <si>
    <t>مديرة مشاريع</t>
  </si>
  <si>
    <t>تسويق</t>
  </si>
  <si>
    <t xml:space="preserve">رئيس منتدى الاتحاد الخليجي الاقتصادي </t>
  </si>
  <si>
    <t xml:space="preserve">محامي ومستشار قانوني </t>
  </si>
  <si>
    <t xml:space="preserve">طبيبة نفسية </t>
  </si>
  <si>
    <t xml:space="preserve">اخصائي اجتماعي </t>
  </si>
  <si>
    <t xml:space="preserve">استشارية غدد صماء </t>
  </si>
  <si>
    <t>مدير مؤسسة عبدالإله خوجة للدعاية والاعلان</t>
  </si>
  <si>
    <t xml:space="preserve">استشاري طوارئ أطفال </t>
  </si>
  <si>
    <t xml:space="preserve">ربة منزل </t>
  </si>
  <si>
    <t xml:space="preserve">معلمة </t>
  </si>
  <si>
    <t xml:space="preserve">اخصائية تغذية </t>
  </si>
  <si>
    <t>استشاري مساعد أنف وأذن وحنجرة</t>
  </si>
  <si>
    <t xml:space="preserve">اخصائية نفسية بمستشفى الصحة النفسية </t>
  </si>
  <si>
    <t xml:space="preserve">مشرفه اجتماعية </t>
  </si>
  <si>
    <t>استشارية اطفال وأمراض معدية</t>
  </si>
  <si>
    <t xml:space="preserve">استشاري غدد أطفال </t>
  </si>
  <si>
    <t>استشارية  أطفال</t>
  </si>
  <si>
    <t xml:space="preserve">استشاري امراض باطنة وكلى </t>
  </si>
  <si>
    <t>استشارية أطفال</t>
  </si>
  <si>
    <t xml:space="preserve">اخصائية اكلينيكية </t>
  </si>
  <si>
    <t>فنية تمريض</t>
  </si>
  <si>
    <t>اخصائي اجتماعي</t>
  </si>
  <si>
    <t>صيدلي قانوني</t>
  </si>
  <si>
    <t>أستاذ مساعد في قسم الرياضيات</t>
  </si>
  <si>
    <t>استشاري اطفال عام</t>
  </si>
  <si>
    <t>عميد شرطة متقاعد</t>
  </si>
  <si>
    <t xml:space="preserve">  طبيب نفسي</t>
  </si>
  <si>
    <t>مشرفة في إدارة التوجيه والإرشاد</t>
  </si>
  <si>
    <t>دكتور ورئيس قسم الوقاية من الديسكات المعدية</t>
  </si>
  <si>
    <t>4 سنوات</t>
  </si>
  <si>
    <t xml:space="preserve">8 سنوات </t>
  </si>
  <si>
    <t xml:space="preserve">4 سنوات </t>
  </si>
  <si>
    <t xml:space="preserve">ماجد محمد قاروب </t>
  </si>
  <si>
    <t xml:space="preserve"> نائب رئيس مجلس الإدارة </t>
  </si>
  <si>
    <t xml:space="preserve">حي النهضة </t>
  </si>
  <si>
    <t>بكالوريوس قانون</t>
  </si>
  <si>
    <t>majed@lawgaroub.com</t>
  </si>
  <si>
    <t xml:space="preserve">حنان عبدالكريم الصومالي  </t>
  </si>
  <si>
    <t xml:space="preserve">بكالوريوس علم اجتماع </t>
  </si>
  <si>
    <t xml:space="preserve"> 23/10/2023</t>
  </si>
  <si>
    <t>Hananabdulkarim81@gmail.com</t>
  </si>
  <si>
    <t>مدير إدارة التوجيه والإرشاد سابقا</t>
  </si>
  <si>
    <t xml:space="preserve">ماجستير ارشاد نفسي </t>
  </si>
  <si>
    <t xml:space="preserve">twerqi@hotmail.com </t>
  </si>
  <si>
    <t xml:space="preserve">حي الزهراء </t>
  </si>
  <si>
    <t>حي الصفا 3</t>
  </si>
  <si>
    <t xml:space="preserve">شهر </t>
  </si>
  <si>
    <t xml:space="preserve">لايوجد </t>
  </si>
  <si>
    <t xml:space="preserve">لايوجد تحول في الأصول </t>
  </si>
  <si>
    <t xml:space="preserve">مصاريف برامج موسميه </t>
  </si>
  <si>
    <t xml:space="preserve">برامج مساعدات الجمعية </t>
  </si>
  <si>
    <t>مشروع دار الايواء</t>
  </si>
  <si>
    <t xml:space="preserve">اهلاكات </t>
  </si>
  <si>
    <t>العنف الاسري و الحماية الاسرية</t>
  </si>
  <si>
    <t>فوانيس اسرية - تثقيف وتوعية المجتمع بنظام مكافحة جريمة التحرش في السعودية</t>
  </si>
  <si>
    <t>فوانيس اسرية - تصرفات خاطئة تفقد الطفل الأمان</t>
  </si>
  <si>
    <t>فوانيس اسرية - فن إدارة الغضب</t>
  </si>
  <si>
    <t>فوانيس اسرية - العلاقات المؤذية ومراحل التعافي من الإساءات</t>
  </si>
  <si>
    <t>الملتقى الوقائي الرقمي - عرض توعوي بخطورة وأضرار المادة المخدرة (الشبو)</t>
  </si>
  <si>
    <t>ماذا تعرف عن اضطراب الشخصية الحدية؟</t>
  </si>
  <si>
    <t>التعامل مع حالات العنف الاسري و ماهي الاجراءات القانونية التي تكفل حقوق المرأة والطفل والاسرة</t>
  </si>
  <si>
    <t>لقاء المسنين</t>
  </si>
  <si>
    <t>العنف الاسري من الاستقبال حتى التمكين</t>
  </si>
  <si>
    <t>برنامج حماية الصيفي للأطفال</t>
  </si>
  <si>
    <t xml:space="preserve">كيف نكتشف مشاكل ابناءنا السلوكية </t>
  </si>
  <si>
    <t>البرنامج الصيفي للبنات</t>
  </si>
  <si>
    <t xml:space="preserve">لجنة التطوع </t>
  </si>
  <si>
    <t xml:space="preserve">استقطاب المتطوعين </t>
  </si>
  <si>
    <t>نوف عابد عيد الخميسي</t>
  </si>
  <si>
    <t>منال إبراهيم أمان خير الله سعيد</t>
  </si>
  <si>
    <t xml:space="preserve">ثانوي </t>
  </si>
  <si>
    <t>ابتسام معيض إبراهيم الغامدي</t>
  </si>
  <si>
    <t>سميرة سهيل أحمد المولد</t>
  </si>
  <si>
    <t>غدي طارق بريكان المخيلدي</t>
  </si>
  <si>
    <t xml:space="preserve">حنان عابد عبيد الجدعاني </t>
  </si>
  <si>
    <t>غصون فايز ثواب البيشي</t>
  </si>
  <si>
    <t>اسماء احمد محمد آل سعيد القرني</t>
  </si>
  <si>
    <t>عائشه  عبدالعزيز ناصر الختيلي</t>
  </si>
  <si>
    <t xml:space="preserve">حليمه هزاع علي القرني </t>
  </si>
  <si>
    <t xml:space="preserve">هنادي زايد مسعف الثقفي </t>
  </si>
  <si>
    <t xml:space="preserve">غاده بنت عبدالله بن حسن العلي </t>
  </si>
  <si>
    <t xml:space="preserve">مجلس الإدارة </t>
  </si>
  <si>
    <t>التعديل على اللائحة الأساسية ( أنواع العضوية -)</t>
  </si>
  <si>
    <t xml:space="preserve">نعم </t>
  </si>
  <si>
    <t xml:space="preserve">عضو مجلس الإدارة </t>
  </si>
  <si>
    <t xml:space="preserve">هنادي مازن عبدالله السقاف </t>
  </si>
  <si>
    <t>المدير المالي</t>
  </si>
  <si>
    <t>13 سنة</t>
  </si>
  <si>
    <t xml:space="preserve">جملة عايدالراشد </t>
  </si>
  <si>
    <t>1075901439 سعودية</t>
  </si>
  <si>
    <t>رائدة  بليهد العتيبي</t>
  </si>
  <si>
    <t xml:space="preserve">هيا مسعود سالمين الفهد </t>
  </si>
  <si>
    <t>شاره بنت محمد بن سليم الحلوي</t>
  </si>
  <si>
    <t>سداد ايجارات الحالات - اعتماد القوائم المالية 2022- اعتماد الخطة التشغيليه 2024</t>
  </si>
  <si>
    <t xml:space="preserve">تحديد احتياج الوظيفي لدور الايواء </t>
  </si>
  <si>
    <t xml:space="preserve">متابعه التقرير السنوي المالي وتقرير الانشطه + الإقرار الضريبي </t>
  </si>
  <si>
    <t xml:space="preserve">كتابه مسودة الخطه التشغيليه للعام 2024 والموازنه التقديرية </t>
  </si>
  <si>
    <t>اعتماد ميزانية تفعيل الأيام العالمية 2023</t>
  </si>
  <si>
    <t xml:space="preserve">الاستعداد لحفل اليوم العالمي للطفل + اليوم العالمي لمناهضه العنف ضد المراه </t>
  </si>
  <si>
    <t xml:space="preserve">الاعلام الرقمي – التواصل مع مجلس شؤون الاسرة </t>
  </si>
  <si>
    <t>مناقشه مؤتمر الحماية والترتيبات الخاص به</t>
  </si>
  <si>
    <t xml:space="preserve">اليه عمل منصة الحماية الاجتماعية </t>
  </si>
  <si>
    <t xml:space="preserve">اليه تنفيذ ملتقى المراه </t>
  </si>
  <si>
    <t xml:space="preserve"> القضايا القانونية للمستفيدين – تحديث قاعده بيانات المستفييدن</t>
  </si>
  <si>
    <t xml:space="preserve">عرض الملفات الجديدة للحالات – عرض احتياج المستفيدين </t>
  </si>
  <si>
    <t>مناقشة الخطه التطويريه للقسم</t>
  </si>
  <si>
    <t xml:space="preserve">اليه رفه مستوى التعاون بين الجمعية ومستشفى الصحة النفسية </t>
  </si>
  <si>
    <t xml:space="preserve">دراسة خطه العمل لقسم تنمية الموارد المالية </t>
  </si>
  <si>
    <t xml:space="preserve">تغطيه ميزانيه الأيام العالمية من المانحين والرعاه </t>
  </si>
  <si>
    <t>متابعه مستهدفات الموارد المالية خلال 2023</t>
  </si>
  <si>
    <t xml:space="preserve">مناقشة احتياج القيم للمتطوعين من جميع الأقسام </t>
  </si>
  <si>
    <t>أقامه ورش تعريفيه لمفهوم التطوع</t>
  </si>
  <si>
    <t xml:space="preserve"> قياس الأثر لدى المتطوعين </t>
  </si>
  <si>
    <t xml:space="preserve">دراسة معوقات وتحديات اعمال لجنة التطوع – محفزات العمل التطوعي </t>
  </si>
  <si>
    <t xml:space="preserve"> اقفال ميزانية 2022- تنشيط السجل التجاري - فتح الترشيح لعضوية المجلس الجديد</t>
  </si>
  <si>
    <t xml:space="preserve"> اعتماد ميزانية 2022- التعاقد مع شركة كيدان واحسان - شراء ارض استثمارية للجمعية </t>
  </si>
  <si>
    <t xml:space="preserve"> تجديد السجل التجاري - اعتماد برنامج جود- اقفال حسابات الربع الأول</t>
  </si>
  <si>
    <t xml:space="preserve"> اصدار الدليل العريفي لاعضاء مجلس الإدارة الجدد- طلب موافقات للبارمج والمتجر الالكتروني</t>
  </si>
  <si>
    <t xml:space="preserve"> الموافقه لاقامه الجمعة العمومية - اعتماد لجان الانتخابات -  اعتماد المدير المالي </t>
  </si>
  <si>
    <t xml:space="preserve"> تشكيل الرئيس والنئب - توزيع اللجان ومهاما واعتماد اللوائح والسياسات المحدثه- التوقيع على نماذج الإفصاح والقرارات - اعتماد المدير التنفيذي مسؤول قيادي </t>
  </si>
  <si>
    <t xml:space="preserve">اعتماد المفوضين للحسابات البنكية - اعتماد تحديث اللجان - التقديم على منحه البناء المؤسسي </t>
  </si>
  <si>
    <t xml:space="preserve">اعتماد الخطة التشغيليه- اعتماد الموازنه التقديرية- اعتماد ميزانية 2022- اعتماد تقرير الأنشطة - اعتماد نموذج الإفصاح للحوكمه - اعتماد الجمعية العمومية لموائمة اللائحة التنفيذية </t>
  </si>
  <si>
    <t xml:space="preserve">تبرعات نقديه </t>
  </si>
  <si>
    <t xml:space="preserve">تبرعات مشاريع </t>
  </si>
  <si>
    <t xml:space="preserve">اعانات حكوميه </t>
  </si>
  <si>
    <t xml:space="preserve">منصات حكوميه </t>
  </si>
  <si>
    <t xml:space="preserve">إيرادات اسناد حكومي </t>
  </si>
  <si>
    <t xml:space="preserve">تبرعات خدمات تطوعيه </t>
  </si>
  <si>
    <t>اجازات</t>
  </si>
  <si>
    <t>مصاريف بنكيه</t>
  </si>
  <si>
    <t>بدل انتداب</t>
  </si>
  <si>
    <t xml:space="preserve">اشتراكات وتصديقات </t>
  </si>
  <si>
    <t xml:space="preserve">مساعدات عينيه </t>
  </si>
  <si>
    <t>مساعدات خدمات تطوعيه</t>
  </si>
  <si>
    <t>مساعدات زكاة</t>
  </si>
  <si>
    <t>مساعدات احسان</t>
  </si>
  <si>
    <t>حياة امنة</t>
  </si>
  <si>
    <t>مشكلات الحوار الاسري</t>
  </si>
  <si>
    <t>فوانيس اسرية - حماية حقوق المرأة في النظام السعودي</t>
  </si>
  <si>
    <t>مخاطر الإدمان ودور الأسرة في العلاج</t>
  </si>
  <si>
    <t>ماذا تعرف عن اضطراب القلق</t>
  </si>
  <si>
    <t>الوعي الأمني</t>
  </si>
  <si>
    <t>الوعي المالي للاسرة</t>
  </si>
  <si>
    <t>تفعيل الصحة النفسية</t>
  </si>
  <si>
    <t>ندوة الصحة النفسية</t>
  </si>
  <si>
    <t>ملتقى اليوم العالمي لمناهضة العنف ضد المرأة</t>
  </si>
  <si>
    <t>لقاء محطات في بناء الذات</t>
  </si>
  <si>
    <t>نقاش حول حقوق الطفل</t>
  </si>
  <si>
    <t>لقاء حقوق الطفل التي ضمنها النظام السعودي</t>
  </si>
  <si>
    <t>نحو طفولة امنة</t>
  </si>
  <si>
    <t>برنامج التصدي للمضايقات في الأماكن العامة</t>
  </si>
  <si>
    <t>توعوي</t>
  </si>
  <si>
    <t>تدريبي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</si>
</sst>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000401]0"/>
    <numFmt numFmtId="165" formatCode="m/d/yyyy"/>
  </numFmts>
  <fonts count="46" x14ac:knownFonts="1">
    <font>
      <sz val="11"/>
      <color theme="1"/>
      <name val="Calibri"/>
      <family val="2"/>
      <scheme val="minor"/>
    </font>
    <font>
      <b/>
      <sz val="11"/>
      <color rgb="FF000000"/>
      <name val="Sakkal Majalla"/>
    </font>
    <font>
      <b/>
      <sz val="11"/>
      <color rgb="FF006738"/>
      <name val="Sakkal Majalla"/>
    </font>
    <font>
      <b/>
      <sz val="12"/>
      <color rgb="FF000000"/>
      <name val="Sakkal Majalla"/>
    </font>
    <font>
      <sz val="12"/>
      <color rgb="FF000000"/>
      <name val="Sakkal Majalla"/>
    </font>
    <font>
      <b/>
      <sz val="10"/>
      <color theme="1"/>
      <name val="Sakkal Majalla"/>
    </font>
    <font>
      <b/>
      <sz val="13"/>
      <color rgb="FF000000"/>
      <name val="Sakkal Majalla"/>
    </font>
    <font>
      <b/>
      <sz val="14"/>
      <color rgb="FF000000"/>
      <name val="Sakkal Majalla"/>
    </font>
    <font>
      <b/>
      <sz val="14"/>
      <color theme="1"/>
      <name val="Sakkal Majalla"/>
    </font>
    <font>
      <sz val="13"/>
      <color rgb="FF000000"/>
      <name val="Sakkal Majalla"/>
    </font>
    <font>
      <b/>
      <u/>
      <sz val="13"/>
      <color rgb="FF008080"/>
      <name val="Sakkal Majalla"/>
    </font>
    <font>
      <b/>
      <sz val="13"/>
      <color theme="1"/>
      <name val="Sakkal Majalla"/>
    </font>
    <font>
      <b/>
      <sz val="10"/>
      <color rgb="FF000000"/>
      <name val="Sakkal Majalla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charset val="178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2"/>
      <color theme="1"/>
      <name val="Calibri"/>
      <family val="2"/>
      <charset val="178"/>
      <scheme val="minor"/>
    </font>
    <font>
      <u/>
      <sz val="10.55"/>
      <color theme="10"/>
      <name val="Arial"/>
      <family val="2"/>
    </font>
    <font>
      <u/>
      <sz val="11"/>
      <color theme="10"/>
      <name val="Arial"/>
      <family val="2"/>
      <charset val="178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Sakkal Majalla"/>
    </font>
    <font>
      <sz val="14"/>
      <name val="Sakkal Majalla"/>
    </font>
    <font>
      <sz val="14"/>
      <color rgb="FF000000"/>
      <name val="Sakkal Majalla"/>
    </font>
    <font>
      <sz val="12"/>
      <color rgb="FF0F1419"/>
      <name val="Sakkal Majalla"/>
    </font>
    <font>
      <b/>
      <sz val="11"/>
      <color rgb="FF3F3F3F"/>
      <name val="Calibri"/>
      <family val="2"/>
      <charset val="178"/>
      <scheme val="minor"/>
    </font>
    <font>
      <b/>
      <sz val="14"/>
      <color rgb="FF0C0C0C"/>
      <name val="Sakkal Majalla"/>
    </font>
    <font>
      <b/>
      <sz val="11"/>
      <color rgb="FF0C0C0C"/>
      <name val="Sakkal Majalla"/>
    </font>
    <font>
      <b/>
      <sz val="11"/>
      <color theme="1"/>
      <name val="Sakkal Majalla"/>
    </font>
    <font>
      <sz val="9"/>
      <color theme="1"/>
      <name val="Calibri"/>
      <family val="2"/>
      <scheme val="minor"/>
    </font>
    <font>
      <b/>
      <sz val="10"/>
      <name val="Sakkal Majalla"/>
    </font>
    <font>
      <sz val="12"/>
      <color theme="1"/>
      <name val="Arial"/>
      <family val="2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9E2F3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auto="1"/>
      </right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/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</borders>
  <cellStyleXfs count="9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7" fillId="9" borderId="68" applyNumberFormat="0" applyAlignment="0" applyProtection="0"/>
  </cellStyleXfs>
  <cellXfs count="267">
    <xf numFmtId="0" fontId="0" fillId="0" borderId="0" xfId="0"/>
    <xf numFmtId="0" fontId="3" fillId="0" borderId="6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right" vertical="center" wrapText="1" readingOrder="2"/>
    </xf>
    <xf numFmtId="0" fontId="0" fillId="0" borderId="10" xfId="0" applyBorder="1"/>
    <xf numFmtId="0" fontId="0" fillId="0" borderId="11" xfId="0" applyBorder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right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right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4" xfId="0" applyBorder="1"/>
    <xf numFmtId="0" fontId="6" fillId="0" borderId="15" xfId="0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6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2"/>
    </xf>
    <xf numFmtId="0" fontId="6" fillId="0" borderId="10" xfId="0" applyFont="1" applyBorder="1" applyAlignment="1">
      <alignment horizontal="right" vertical="center" wrapText="1" readingOrder="2"/>
    </xf>
    <xf numFmtId="0" fontId="6" fillId="0" borderId="10" xfId="0" applyFont="1" applyBorder="1" applyAlignment="1">
      <alignment horizontal="center" vertical="center" wrapText="1" readingOrder="2"/>
    </xf>
    <xf numFmtId="0" fontId="6" fillId="2" borderId="10" xfId="0" applyFont="1" applyFill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right" vertical="center" wrapText="1" readingOrder="2"/>
    </xf>
    <xf numFmtId="0" fontId="6" fillId="0" borderId="16" xfId="0" applyFont="1" applyBorder="1" applyAlignment="1">
      <alignment horizontal="center" vertical="center" wrapText="1" readingOrder="2"/>
    </xf>
    <xf numFmtId="0" fontId="6" fillId="0" borderId="13" xfId="0" applyFont="1" applyBorder="1" applyAlignment="1">
      <alignment horizontal="center" vertical="center" wrapText="1" readingOrder="2"/>
    </xf>
    <xf numFmtId="0" fontId="6" fillId="0" borderId="17" xfId="0" applyFont="1" applyBorder="1" applyAlignment="1">
      <alignment horizontal="center" vertical="center" wrapText="1" readingOrder="2"/>
    </xf>
    <xf numFmtId="0" fontId="6" fillId="0" borderId="18" xfId="0" applyFont="1" applyBorder="1" applyAlignment="1">
      <alignment horizontal="right" vertical="center" wrapText="1" readingOrder="2"/>
    </xf>
    <xf numFmtId="0" fontId="6" fillId="0" borderId="11" xfId="0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right" vertical="center" wrapText="1" readingOrder="2"/>
    </xf>
    <xf numFmtId="0" fontId="6" fillId="0" borderId="26" xfId="0" applyFont="1" applyBorder="1" applyAlignment="1">
      <alignment horizontal="center" vertical="center" wrapText="1" readingOrder="2"/>
    </xf>
    <xf numFmtId="0" fontId="6" fillId="0" borderId="27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wrapText="1" readingOrder="2"/>
    </xf>
    <xf numFmtId="0" fontId="6" fillId="0" borderId="9" xfId="0" applyFont="1" applyBorder="1" applyAlignment="1">
      <alignment horizontal="right" vertical="center" wrapText="1" readingOrder="2"/>
    </xf>
    <xf numFmtId="0" fontId="6" fillId="0" borderId="8" xfId="0" applyFont="1" applyBorder="1" applyAlignment="1">
      <alignment horizontal="right" vertical="center" wrapText="1" readingOrder="2"/>
    </xf>
    <xf numFmtId="0" fontId="10" fillId="0" borderId="3" xfId="0" applyFont="1" applyBorder="1" applyAlignment="1">
      <alignment horizontal="right" vertical="center" wrapText="1" readingOrder="2"/>
    </xf>
    <xf numFmtId="0" fontId="10" fillId="0" borderId="4" xfId="0" applyFont="1" applyBorder="1" applyAlignment="1">
      <alignment horizontal="right" vertical="center" wrapText="1" readingOrder="2"/>
    </xf>
    <xf numFmtId="0" fontId="6" fillId="2" borderId="13" xfId="0" applyFont="1" applyFill="1" applyBorder="1" applyAlignment="1">
      <alignment horizontal="center" vertical="center" wrapText="1" readingOrder="2"/>
    </xf>
    <xf numFmtId="0" fontId="10" fillId="0" borderId="27" xfId="0" applyFont="1" applyBorder="1" applyAlignment="1">
      <alignment horizontal="right" vertical="center" wrapText="1" readingOrder="2"/>
    </xf>
    <xf numFmtId="0" fontId="10" fillId="0" borderId="6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right" vertical="center" wrapText="1" readingOrder="2"/>
    </xf>
    <xf numFmtId="0" fontId="11" fillId="0" borderId="10" xfId="0" applyFont="1" applyBorder="1" applyAlignment="1">
      <alignment horizontal="center" vertical="center" wrapText="1" readingOrder="2"/>
    </xf>
    <xf numFmtId="0" fontId="10" fillId="0" borderId="10" xfId="0" applyFont="1" applyBorder="1" applyAlignment="1">
      <alignment horizontal="right" vertical="center" wrapText="1" readingOrder="2"/>
    </xf>
    <xf numFmtId="0" fontId="10" fillId="0" borderId="15" xfId="0" applyFont="1" applyBorder="1" applyAlignment="1">
      <alignment horizontal="right" vertical="center" wrapText="1" readingOrder="2"/>
    </xf>
    <xf numFmtId="0" fontId="11" fillId="0" borderId="13" xfId="0" applyFont="1" applyBorder="1" applyAlignment="1">
      <alignment horizontal="center" vertical="center" wrapText="1" readingOrder="2"/>
    </xf>
    <xf numFmtId="0" fontId="6" fillId="0" borderId="18" xfId="0" applyFont="1" applyBorder="1" applyAlignment="1">
      <alignment horizontal="center" vertical="center" wrapText="1" readingOrder="2"/>
    </xf>
    <xf numFmtId="0" fontId="6" fillId="0" borderId="11" xfId="0" applyFont="1" applyBorder="1" applyAlignment="1">
      <alignment horizontal="center" vertical="center" wrapText="1" readingOrder="2"/>
    </xf>
    <xf numFmtId="0" fontId="11" fillId="0" borderId="14" xfId="0" applyFont="1" applyBorder="1" applyAlignment="1">
      <alignment horizontal="right" vertical="center" wrapText="1" readingOrder="2"/>
    </xf>
    <xf numFmtId="0" fontId="11" fillId="0" borderId="18" xfId="0" applyFont="1" applyBorder="1" applyAlignment="1">
      <alignment horizontal="right" vertical="center" wrapText="1" readingOrder="2"/>
    </xf>
    <xf numFmtId="0" fontId="11" fillId="0" borderId="6" xfId="0" applyFont="1" applyBorder="1" applyAlignment="1">
      <alignment horizontal="right" vertical="center" wrapText="1" readingOrder="2"/>
    </xf>
    <xf numFmtId="0" fontId="11" fillId="2" borderId="14" xfId="0" applyFont="1" applyFill="1" applyBorder="1" applyAlignment="1">
      <alignment horizontal="center" vertical="center" wrapText="1" readingOrder="2"/>
    </xf>
    <xf numFmtId="0" fontId="10" fillId="0" borderId="14" xfId="0" applyFont="1" applyBorder="1" applyAlignment="1">
      <alignment horizontal="right" vertical="center" wrapText="1" readingOrder="2"/>
    </xf>
    <xf numFmtId="0" fontId="11" fillId="2" borderId="15" xfId="0" applyFont="1" applyFill="1" applyBorder="1" applyAlignment="1">
      <alignment horizontal="center" vertical="center" wrapText="1" readingOrder="2"/>
    </xf>
    <xf numFmtId="0" fontId="11" fillId="2" borderId="16" xfId="0" applyFont="1" applyFill="1" applyBorder="1" applyAlignment="1">
      <alignment horizontal="center" vertical="center" wrapText="1" readingOrder="2"/>
    </xf>
    <xf numFmtId="0" fontId="11" fillId="2" borderId="17" xfId="0" applyFont="1" applyFill="1" applyBorder="1" applyAlignment="1">
      <alignment horizontal="center" vertical="center" wrapText="1" readingOrder="2"/>
    </xf>
    <xf numFmtId="0" fontId="10" fillId="0" borderId="18" xfId="0" applyFont="1" applyBorder="1" applyAlignment="1">
      <alignment horizontal="right" vertical="center" wrapText="1" readingOrder="2"/>
    </xf>
    <xf numFmtId="0" fontId="10" fillId="0" borderId="19" xfId="0" applyFont="1" applyBorder="1" applyAlignment="1">
      <alignment horizontal="right" vertical="center" wrapText="1" readingOrder="2"/>
    </xf>
    <xf numFmtId="0" fontId="10" fillId="0" borderId="11" xfId="0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0" fillId="0" borderId="0" xfId="0" applyAlignment="1">
      <alignment vertical="center" wrapText="1"/>
    </xf>
    <xf numFmtId="0" fontId="12" fillId="4" borderId="0" xfId="0" applyFont="1" applyFill="1" applyAlignment="1">
      <alignment vertical="center" wrapText="1" readingOrder="2"/>
    </xf>
    <xf numFmtId="0" fontId="12" fillId="0" borderId="10" xfId="0" applyFont="1" applyBorder="1" applyAlignment="1">
      <alignment horizontal="center" vertical="center" wrapText="1" readingOrder="2"/>
    </xf>
    <xf numFmtId="0" fontId="12" fillId="0" borderId="10" xfId="0" applyFont="1" applyBorder="1" applyAlignment="1">
      <alignment horizontal="right" vertical="center" wrapText="1" readingOrder="2"/>
    </xf>
    <xf numFmtId="0" fontId="12" fillId="0" borderId="10" xfId="0" applyFont="1" applyBorder="1" applyAlignment="1">
      <alignment vertical="center" wrapText="1" readingOrder="2"/>
    </xf>
    <xf numFmtId="0" fontId="13" fillId="5" borderId="28" xfId="0" applyFont="1" applyFill="1" applyBorder="1"/>
    <xf numFmtId="0" fontId="14" fillId="5" borderId="28" xfId="0" applyFont="1" applyFill="1" applyBorder="1"/>
    <xf numFmtId="0" fontId="0" fillId="0" borderId="29" xfId="0" applyBorder="1"/>
    <xf numFmtId="0" fontId="13" fillId="0" borderId="29" xfId="0" applyFont="1" applyBorder="1"/>
    <xf numFmtId="0" fontId="14" fillId="0" borderId="29" xfId="0" applyFont="1" applyBorder="1"/>
    <xf numFmtId="0" fontId="13" fillId="3" borderId="30" xfId="0" applyFont="1" applyFill="1" applyBorder="1"/>
    <xf numFmtId="0" fontId="14" fillId="3" borderId="30" xfId="0" applyFont="1" applyFill="1" applyBorder="1"/>
    <xf numFmtId="0" fontId="0" fillId="0" borderId="30" xfId="0" applyBorder="1"/>
    <xf numFmtId="0" fontId="0" fillId="0" borderId="30" xfId="0" applyBorder="1" applyAlignment="1">
      <alignment horizontal="right" indent="3"/>
    </xf>
    <xf numFmtId="0" fontId="15" fillId="0" borderId="28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6" borderId="32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8" fillId="0" borderId="43" xfId="0" applyFont="1" applyBorder="1" applyAlignment="1">
      <alignment horizontal="right" indent="4"/>
    </xf>
    <xf numFmtId="0" fontId="0" fillId="7" borderId="40" xfId="0" applyFill="1" applyBorder="1"/>
    <xf numFmtId="0" fontId="0" fillId="7" borderId="41" xfId="0" applyFill="1" applyBorder="1"/>
    <xf numFmtId="0" fontId="0" fillId="7" borderId="42" xfId="0" applyFill="1" applyBorder="1"/>
    <xf numFmtId="0" fontId="17" fillId="7" borderId="43" xfId="0" applyFont="1" applyFill="1" applyBorder="1"/>
    <xf numFmtId="0" fontId="20" fillId="7" borderId="44" xfId="0" applyFont="1" applyFill="1" applyBorder="1"/>
    <xf numFmtId="0" fontId="20" fillId="7" borderId="45" xfId="0" applyFont="1" applyFill="1" applyBorder="1"/>
    <xf numFmtId="0" fontId="20" fillId="7" borderId="46" xfId="0" applyFont="1" applyFill="1" applyBorder="1"/>
    <xf numFmtId="0" fontId="17" fillId="7" borderId="48" xfId="0" applyFont="1" applyFill="1" applyBorder="1"/>
    <xf numFmtId="0" fontId="20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wrapText="1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7" borderId="47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164" fontId="0" fillId="0" borderId="41" xfId="0" applyNumberFormat="1" applyBorder="1"/>
    <xf numFmtId="0" fontId="1" fillId="0" borderId="15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readingOrder="2"/>
    </xf>
    <xf numFmtId="0" fontId="26" fillId="0" borderId="0" xfId="0" applyFont="1"/>
    <xf numFmtId="9" fontId="0" fillId="0" borderId="10" xfId="0" applyNumberFormat="1" applyBorder="1"/>
    <xf numFmtId="9" fontId="6" fillId="0" borderId="23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7" fillId="0" borderId="0" xfId="7" applyBorder="1" applyAlignment="1" applyProtection="1">
      <alignment vertical="center"/>
    </xf>
    <xf numFmtId="0" fontId="29" fillId="0" borderId="0" xfId="0" applyFont="1"/>
    <xf numFmtId="0" fontId="0" fillId="0" borderId="22" xfId="0" applyBorder="1"/>
    <xf numFmtId="0" fontId="18" fillId="0" borderId="43" xfId="0" applyFont="1" applyBorder="1" applyAlignment="1">
      <alignment vertical="top"/>
    </xf>
    <xf numFmtId="0" fontId="0" fillId="0" borderId="39" xfId="0" applyBorder="1"/>
    <xf numFmtId="0" fontId="0" fillId="0" borderId="59" xfId="0" applyBorder="1"/>
    <xf numFmtId="0" fontId="18" fillId="0" borderId="60" xfId="0" applyFont="1" applyBorder="1" applyAlignment="1">
      <alignment horizontal="center" vertical="center"/>
    </xf>
    <xf numFmtId="0" fontId="0" fillId="0" borderId="23" xfId="0" applyBorder="1"/>
    <xf numFmtId="0" fontId="0" fillId="0" borderId="61" xfId="0" applyBorder="1"/>
    <xf numFmtId="14" fontId="6" fillId="0" borderId="6" xfId="0" applyNumberFormat="1" applyFont="1" applyBorder="1" applyAlignment="1">
      <alignment horizontal="right" vertical="center" wrapText="1" readingOrder="2"/>
    </xf>
    <xf numFmtId="0" fontId="18" fillId="0" borderId="43" xfId="0" applyFont="1" applyBorder="1"/>
    <xf numFmtId="1" fontId="19" fillId="0" borderId="43" xfId="0" applyNumberFormat="1" applyFont="1" applyBorder="1"/>
    <xf numFmtId="0" fontId="18" fillId="0" borderId="39" xfId="0" applyFont="1" applyBorder="1"/>
    <xf numFmtId="0" fontId="18" fillId="0" borderId="62" xfId="0" applyFont="1" applyBorder="1" applyAlignment="1">
      <alignment horizontal="center" vertical="center"/>
    </xf>
    <xf numFmtId="0" fontId="18" fillId="0" borderId="0" xfId="0" applyFont="1"/>
    <xf numFmtId="0" fontId="17" fillId="6" borderId="6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0" xfId="0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0" fillId="8" borderId="0" xfId="0" applyFill="1" applyAlignment="1">
      <alignment horizontal="center"/>
    </xf>
    <xf numFmtId="14" fontId="0" fillId="0" borderId="10" xfId="0" applyNumberFormat="1" applyBorder="1" applyAlignment="1">
      <alignment horizontal="center"/>
    </xf>
    <xf numFmtId="14" fontId="32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 wrapText="1"/>
    </xf>
    <xf numFmtId="14" fontId="30" fillId="0" borderId="10" xfId="0" applyNumberFormat="1" applyFont="1" applyBorder="1" applyAlignment="1">
      <alignment horizontal="center" wrapText="1"/>
    </xf>
    <xf numFmtId="14" fontId="30" fillId="8" borderId="0" xfId="0" applyNumberFormat="1" applyFont="1" applyFill="1" applyAlignment="1">
      <alignment horizontal="center" wrapText="1"/>
    </xf>
    <xf numFmtId="0" fontId="0" fillId="8" borderId="1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27" fillId="0" borderId="0" xfId="7" applyAlignment="1" applyProtection="1"/>
    <xf numFmtId="0" fontId="33" fillId="0" borderId="64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33" fillId="0" borderId="64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 wrapText="1" readingOrder="2"/>
    </xf>
    <xf numFmtId="0" fontId="35" fillId="0" borderId="64" xfId="0" applyFont="1" applyBorder="1" applyAlignment="1">
      <alignment horizontal="center"/>
    </xf>
    <xf numFmtId="0" fontId="33" fillId="0" borderId="66" xfId="0" applyFont="1" applyBorder="1" applyAlignment="1">
      <alignment horizontal="center" vertical="center" wrapText="1" readingOrder="2"/>
    </xf>
    <xf numFmtId="0" fontId="34" fillId="0" borderId="64" xfId="0" applyFont="1" applyBorder="1" applyAlignment="1">
      <alignment horizontal="center" vertical="center"/>
    </xf>
    <xf numFmtId="14" fontId="33" fillId="0" borderId="64" xfId="0" applyNumberFormat="1" applyFont="1" applyBorder="1" applyAlignment="1">
      <alignment horizontal="center"/>
    </xf>
    <xf numFmtId="165" fontId="33" fillId="0" borderId="64" xfId="0" applyNumberFormat="1" applyFont="1" applyBorder="1" applyAlignment="1">
      <alignment horizontal="center"/>
    </xf>
    <xf numFmtId="165" fontId="34" fillId="0" borderId="64" xfId="0" applyNumberFormat="1" applyFont="1" applyBorder="1" applyAlignment="1">
      <alignment horizontal="center"/>
    </xf>
    <xf numFmtId="165" fontId="33" fillId="0" borderId="64" xfId="0" applyNumberFormat="1" applyFont="1" applyBorder="1" applyAlignment="1">
      <alignment horizontal="center" vertical="center"/>
    </xf>
    <xf numFmtId="14" fontId="33" fillId="0" borderId="66" xfId="0" applyNumberFormat="1" applyFont="1" applyBorder="1" applyAlignment="1">
      <alignment horizontal="center" vertical="center" wrapText="1" readingOrder="2"/>
    </xf>
    <xf numFmtId="14" fontId="34" fillId="0" borderId="65" xfId="0" applyNumberFormat="1" applyFont="1" applyBorder="1" applyAlignment="1">
      <alignment horizontal="center" vertical="center" wrapText="1" readingOrder="1"/>
    </xf>
    <xf numFmtId="14" fontId="34" fillId="0" borderId="66" xfId="0" applyNumberFormat="1" applyFont="1" applyBorder="1" applyAlignment="1">
      <alignment horizontal="center" vertical="center" wrapText="1" readingOrder="2"/>
    </xf>
    <xf numFmtId="165" fontId="34" fillId="0" borderId="64" xfId="0" applyNumberFormat="1" applyFont="1" applyBorder="1" applyAlignment="1">
      <alignment horizontal="center" vertical="center"/>
    </xf>
    <xf numFmtId="165" fontId="34" fillId="0" borderId="67" xfId="0" applyNumberFormat="1" applyFont="1" applyBorder="1" applyAlignment="1">
      <alignment horizontal="center"/>
    </xf>
    <xf numFmtId="2" fontId="33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65" xfId="0" applyFont="1" applyBorder="1" applyAlignment="1">
      <alignment horizontal="center" vertical="center" wrapText="1" readingOrder="1"/>
    </xf>
    <xf numFmtId="0" fontId="0" fillId="0" borderId="10" xfId="0" applyBorder="1" applyAlignment="1">
      <alignment horizontal="center" vertical="center"/>
    </xf>
    <xf numFmtId="0" fontId="28" fillId="0" borderId="0" xfId="7" applyFont="1" applyAlignment="1" applyProtection="1">
      <alignment horizontal="center"/>
    </xf>
    <xf numFmtId="0" fontId="27" fillId="0" borderId="0" xfId="7" applyBorder="1" applyAlignment="1" applyProtection="1">
      <alignment horizontal="center" vertical="center"/>
    </xf>
    <xf numFmtId="0" fontId="27" fillId="0" borderId="0" xfId="7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37" fillId="13" borderId="68" xfId="8" applyFill="1" applyAlignment="1">
      <alignment horizontal="center" vertical="center" wrapText="1" readingOrder="2"/>
    </xf>
    <xf numFmtId="0" fontId="37" fillId="11" borderId="68" xfId="8" applyFill="1" applyAlignment="1">
      <alignment horizontal="center" vertical="center" wrapText="1"/>
    </xf>
    <xf numFmtId="0" fontId="37" fillId="13" borderId="69" xfId="8" applyFill="1" applyBorder="1" applyAlignment="1">
      <alignment horizontal="center" vertical="center" wrapText="1" readingOrder="2"/>
    </xf>
    <xf numFmtId="0" fontId="37" fillId="11" borderId="69" xfId="8" applyFill="1" applyBorder="1" applyAlignment="1">
      <alignment horizontal="center" vertical="center" wrapText="1" readingOrder="2"/>
    </xf>
    <xf numFmtId="0" fontId="37" fillId="11" borderId="68" xfId="8" quotePrefix="1" applyFill="1" applyAlignment="1">
      <alignment horizontal="center" vertical="center" wrapText="1" readingOrder="2"/>
    </xf>
    <xf numFmtId="0" fontId="37" fillId="11" borderId="69" xfId="8" quotePrefix="1" applyFill="1" applyBorder="1" applyAlignment="1">
      <alignment horizontal="center" vertical="center" wrapText="1" readingOrder="2"/>
    </xf>
    <xf numFmtId="0" fontId="37" fillId="12" borderId="68" xfId="8" applyFill="1" applyAlignment="1">
      <alignment horizontal="center" vertical="center"/>
    </xf>
    <xf numFmtId="0" fontId="37" fillId="12" borderId="68" xfId="8" applyFill="1"/>
    <xf numFmtId="0" fontId="37" fillId="10" borderId="68" xfId="8" applyFill="1"/>
    <xf numFmtId="0" fontId="38" fillId="0" borderId="0" xfId="0" applyFont="1" applyAlignment="1">
      <alignment horizontal="center" readingOrder="2"/>
    </xf>
    <xf numFmtId="0" fontId="39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40" fillId="0" borderId="0" xfId="0" applyFont="1" applyAlignment="1">
      <alignment horizontal="center" readingOrder="2"/>
    </xf>
    <xf numFmtId="0" fontId="1" fillId="0" borderId="18" xfId="0" applyFont="1" applyBorder="1" applyAlignment="1">
      <alignment horizontal="center" vertical="center" wrapText="1" readingOrder="2"/>
    </xf>
    <xf numFmtId="0" fontId="1" fillId="0" borderId="11" xfId="0" applyFont="1" applyBorder="1" applyAlignment="1">
      <alignment horizontal="center" vertical="center" wrapText="1" readingOrder="2"/>
    </xf>
    <xf numFmtId="0" fontId="1" fillId="0" borderId="19" xfId="0" applyFont="1" applyBorder="1" applyAlignment="1">
      <alignment horizontal="center" vertical="center" wrapText="1" readingOrder="2"/>
    </xf>
    <xf numFmtId="0" fontId="12" fillId="0" borderId="11" xfId="0" applyFont="1" applyBorder="1" applyAlignment="1">
      <alignment horizontal="center" vertical="center" wrapText="1" readingOrder="2"/>
    </xf>
    <xf numFmtId="0" fontId="41" fillId="0" borderId="0" xfId="0" applyFont="1" applyAlignment="1">
      <alignment horizontal="center"/>
    </xf>
    <xf numFmtId="0" fontId="42" fillId="0" borderId="6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3" fillId="0" borderId="66" xfId="0" applyFont="1" applyBorder="1" applyAlignment="1">
      <alignment horizontal="right" vertical="center" wrapText="1" readingOrder="2"/>
    </xf>
    <xf numFmtId="0" fontId="43" fillId="0" borderId="3" xfId="0" applyFont="1" applyBorder="1" applyAlignment="1">
      <alignment horizontal="right" vertical="center" wrapText="1" readingOrder="2"/>
    </xf>
    <xf numFmtId="14" fontId="43" fillId="0" borderId="66" xfId="0" applyNumberFormat="1" applyFont="1" applyBorder="1" applyAlignment="1">
      <alignment horizontal="right" vertical="center" wrapText="1" readingOrder="2"/>
    </xf>
    <xf numFmtId="14" fontId="43" fillId="0" borderId="3" xfId="0" applyNumberFormat="1" applyFont="1" applyBorder="1" applyAlignment="1">
      <alignment horizontal="right" vertical="center" wrapText="1" readingOrder="2"/>
    </xf>
    <xf numFmtId="0" fontId="43" fillId="0" borderId="1" xfId="0" applyFont="1" applyBorder="1" applyAlignment="1">
      <alignment horizontal="right" vertical="center" wrapText="1" readingOrder="2"/>
    </xf>
    <xf numFmtId="0" fontId="43" fillId="0" borderId="4" xfId="0" applyFont="1" applyBorder="1" applyAlignment="1">
      <alignment horizontal="right" vertical="center" wrapText="1" readingOrder="2"/>
    </xf>
    <xf numFmtId="0" fontId="8" fillId="0" borderId="0" xfId="0" applyFont="1" applyAlignment="1">
      <alignment horizontal="center"/>
    </xf>
    <xf numFmtId="0" fontId="16" fillId="0" borderId="31" xfId="0" applyFont="1" applyBorder="1" applyAlignment="1">
      <alignment horizontal="center"/>
    </xf>
    <xf numFmtId="0" fontId="21" fillId="0" borderId="58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/>
    </xf>
    <xf numFmtId="0" fontId="22" fillId="0" borderId="55" xfId="0" applyFont="1" applyBorder="1" applyAlignment="1">
      <alignment horizontal="center"/>
    </xf>
    <xf numFmtId="0" fontId="22" fillId="0" borderId="54" xfId="0" applyFont="1" applyBorder="1" applyAlignment="1">
      <alignment horizontal="center"/>
    </xf>
    <xf numFmtId="0" fontId="37" fillId="10" borderId="68" xfId="8" applyFill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vertical="center" wrapText="1" readingOrder="2"/>
    </xf>
    <xf numFmtId="0" fontId="1" fillId="0" borderId="14" xfId="0" applyFont="1" applyBorder="1" applyAlignment="1">
      <alignment horizontal="center" vertical="center" wrapText="1" readingOrder="2"/>
    </xf>
    <xf numFmtId="0" fontId="44" fillId="14" borderId="66" xfId="0" applyFont="1" applyFill="1" applyBorder="1" applyAlignment="1">
      <alignment horizontal="center" vertical="center" wrapText="1" readingOrder="2"/>
    </xf>
    <xf numFmtId="0" fontId="45" fillId="0" borderId="3" xfId="0" applyFont="1" applyBorder="1" applyAlignment="1">
      <alignment horizontal="center" vertical="center" wrapText="1" readingOrder="2"/>
    </xf>
    <xf numFmtId="0" fontId="44" fillId="14" borderId="3" xfId="0" applyFont="1" applyFill="1" applyBorder="1" applyAlignment="1">
      <alignment horizontal="center" vertical="center" wrapText="1" readingOrder="2"/>
    </xf>
    <xf numFmtId="0" fontId="45" fillId="0" borderId="27" xfId="0" applyFont="1" applyBorder="1" applyAlignment="1">
      <alignment horizontal="center" vertical="center" wrapText="1" readingOrder="1"/>
    </xf>
    <xf numFmtId="0" fontId="45" fillId="0" borderId="3" xfId="0" applyFont="1" applyBorder="1" applyAlignment="1">
      <alignment horizontal="center" vertical="center" wrapText="1" readingOrder="1"/>
    </xf>
    <xf numFmtId="0" fontId="44" fillId="14" borderId="3" xfId="0" applyFont="1" applyFill="1" applyBorder="1" applyAlignment="1">
      <alignment horizontal="left" vertical="center" wrapText="1" readingOrder="1"/>
    </xf>
    <xf numFmtId="0" fontId="44" fillId="14" borderId="3" xfId="0" applyFont="1" applyFill="1" applyBorder="1" applyAlignment="1">
      <alignment horizontal="right" vertical="center" wrapText="1" readingOrder="2"/>
    </xf>
    <xf numFmtId="0" fontId="37" fillId="10" borderId="70" xfId="8" applyFill="1" applyBorder="1" applyAlignment="1">
      <alignment horizontal="center" vertical="center" wrapText="1"/>
    </xf>
    <xf numFmtId="0" fontId="37" fillId="10" borderId="71" xfId="8" applyFill="1" applyBorder="1" applyAlignment="1">
      <alignment horizontal="center" vertical="center" wrapText="1"/>
    </xf>
    <xf numFmtId="0" fontId="37" fillId="10" borderId="72" xfId="8" applyFill="1" applyBorder="1" applyAlignment="1">
      <alignment horizontal="center" vertical="center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إخراج" xfId="8" builtinId="21"/>
    <cellStyle name="ارتباط تشعبي" xfId="1" builtinId="8" hidden="1"/>
    <cellStyle name="ارتباط تشعبي" xfId="3" builtinId="8" hidden="1"/>
    <cellStyle name="ارتباط تشعبي" xfId="5" builtinId="8" hidden="1"/>
    <cellStyle name="ارتباط تشعبي" xfId="7" builtinId="8"/>
    <cellStyle name="عادي" xfId="0" builtinId="0"/>
  </cellStyles>
  <dxfs count="163">
    <dxf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2"/>
      <border outline="0">
        <right style="thin">
          <color rgb="FF3F3F3F"/>
        </right>
      </border>
    </dxf>
    <dxf>
      <border outline="0">
        <top style="medium">
          <color rgb="FFB48543"/>
        </top>
        <bottom style="medium">
          <color rgb="FF006738"/>
        </bottom>
      </border>
    </dxf>
    <dxf>
      <border outline="0">
        <bottom style="medium">
          <color rgb="FF00673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1</xdr:row>
      <xdr:rowOff>0</xdr:rowOff>
    </xdr:from>
    <xdr:to>
      <xdr:col>2</xdr:col>
      <xdr:colOff>3962400</xdr:colOff>
      <xdr:row>7</xdr:row>
      <xdr:rowOff>63500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522540900" y="190500"/>
          <a:ext cx="5918200" cy="1206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800">
              <a:solidFill>
                <a:schemeClr val="tx1"/>
              </a:solidFill>
            </a:rPr>
            <a:t>جمعية حماية الاسرة الاهلية (408 )</a:t>
          </a:r>
          <a:endParaRPr lang="en-US" sz="28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4" totalsRowShown="0" headerRowDxfId="162" headerRowBorderDxfId="161" tableBorderDxfId="160">
  <autoFilter ref="A1:E14" xr:uid="{00000000-0009-0000-0100-000001000000}"/>
  <tableColumns count="5">
    <tableColumn id="1" xr3:uid="{00000000-0010-0000-0000-000001000000}" name="Column1" dataDxfId="159"/>
    <tableColumn id="2" xr3:uid="{00000000-0010-0000-0000-000002000000}" name="Column2" dataDxfId="158"/>
    <tableColumn id="3" xr3:uid="{00000000-0010-0000-0000-000003000000}" name="Column3" dataDxfId="157"/>
    <tableColumn id="4" xr3:uid="{00000000-0010-0000-0000-000004000000}" name="Column4" dataDxfId="156"/>
    <tableColumn id="5" xr3:uid="{00000000-0010-0000-0000-000005000000}" name="Column5" dataDxfId="15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" displayName="Table5" ref="A2:E24" totalsRowShown="0" headerRowDxfId="73" headerRowBorderDxfId="72" tableBorderDxfId="71">
  <autoFilter ref="A2:E24" xr:uid="{00000000-0009-0000-0100-000005000000}"/>
  <tableColumns count="5">
    <tableColumn id="1" xr3:uid="{00000000-0010-0000-0900-000001000000}" name="Column1"/>
    <tableColumn id="2" xr3:uid="{00000000-0010-0000-0900-000002000000}" name="Column2"/>
    <tableColumn id="3" xr3:uid="{00000000-0010-0000-0900-000003000000}" name="Column3"/>
    <tableColumn id="4" xr3:uid="{00000000-0010-0000-0900-000004000000}" name="Column4"/>
    <tableColumn id="5" xr3:uid="{00000000-0010-0000-0900-000005000000}" name="Column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1:F17" totalsRowShown="0" headerRowDxfId="70" headerRowBorderDxfId="69" tableBorderDxfId="68" totalsRowBorderDxfId="67">
  <autoFilter ref="A1:F17" xr:uid="{00000000-0009-0000-0100-00000C000000}"/>
  <tableColumns count="6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  <tableColumn id="6" xr3:uid="{00000000-0010-0000-0A00-000006000000}" name="Column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1:F5" totalsRowShown="0" headerRowDxfId="66" tableBorderDxfId="65">
  <autoFilter ref="A1:F5" xr:uid="{00000000-0009-0000-0100-00000D000000}"/>
  <tableColumns count="6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  <tableColumn id="6" xr3:uid="{00000000-0010-0000-0B00-000006000000}" name="Column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1:D7" totalsRowShown="0" headerRowDxfId="64" dataDxfId="62" headerRowBorderDxfId="63" tableBorderDxfId="61">
  <autoFilter ref="A1:D7" xr:uid="{00000000-0009-0000-0100-00000E000000}"/>
  <tableColumns count="4">
    <tableColumn id="1" xr3:uid="{00000000-0010-0000-0C00-000001000000}" name="Column1" dataDxfId="60"/>
    <tableColumn id="2" xr3:uid="{00000000-0010-0000-0C00-000002000000}" name="Column2" dataDxfId="59"/>
    <tableColumn id="3" xr3:uid="{00000000-0010-0000-0C00-000003000000}" name="Column3" dataDxfId="58"/>
    <tableColumn id="4" xr3:uid="{00000000-0010-0000-0C00-000004000000}" name="Column4" dataDxfId="5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1:E4" totalsRowShown="0" headerRowDxfId="56" headerRowBorderDxfId="55" tableBorderDxfId="54" totalsRowBorderDxfId="53">
  <autoFilter ref="A1:E4" xr:uid="{00000000-0009-0000-0100-00000F000000}"/>
  <tableColumns count="5">
    <tableColumn id="1" xr3:uid="{00000000-0010-0000-0D00-000001000000}" name="Column1" dataDxfId="52"/>
    <tableColumn id="2" xr3:uid="{00000000-0010-0000-0D00-000002000000}" name="Column2" dataDxfId="51"/>
    <tableColumn id="3" xr3:uid="{00000000-0010-0000-0D00-000003000000}" name="Column3" dataDxfId="50"/>
    <tableColumn id="4" xr3:uid="{00000000-0010-0000-0D00-000004000000}" name="Column4" dataDxfId="49"/>
    <tableColumn id="5" xr3:uid="{00000000-0010-0000-0D00-000005000000}" name="Column5" dataDxfId="4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1:C5" totalsRowShown="0" headerRowDxfId="47" headerRowBorderDxfId="46" tableBorderDxfId="45">
  <autoFilter ref="A1:C5" xr:uid="{00000000-0009-0000-0100-000010000000}"/>
  <tableColumns count="3">
    <tableColumn id="1" xr3:uid="{00000000-0010-0000-0E00-000001000000}" name="Column1" dataDxfId="44"/>
    <tableColumn id="2" xr3:uid="{00000000-0010-0000-0E00-000002000000}" name="Column2" dataDxfId="43"/>
    <tableColumn id="3" xr3:uid="{00000000-0010-0000-0E00-000003000000}" name="Column3" dataDxfId="4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F000000}" name="Table19" displayName="Table19" ref="A1:D9" totalsRowShown="0" headerRowDxfId="41" headerRowBorderDxfId="40" tableBorderDxfId="39" totalsRowBorderDxfId="38">
  <autoFilter ref="A1:D9" xr:uid="{00000000-0009-0000-0100-000013000000}"/>
  <tableColumns count="4">
    <tableColumn id="1" xr3:uid="{00000000-0010-0000-0F00-000001000000}" name="السجل " dataDxfId="37"/>
    <tableColumn id="2" xr3:uid="{00000000-0010-0000-0F00-000002000000}" name="هل تستخدمه الجمعية (نعم/لا)" dataDxfId="36"/>
    <tableColumn id="3" xr3:uid="{00000000-0010-0000-0F00-000003000000}" name="يتم التحديث بطريقة منتظمة (نعم/لا)" dataDxfId="35"/>
    <tableColumn id="4" xr3:uid="{00000000-0010-0000-0F00-000004000000}" name="ملاحظات" dataDxfId="3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0000000}" name="Table20" displayName="Table20" ref="A1:D11" totalsRowShown="0" headerRowDxfId="33" dataDxfId="32" tableBorderDxfId="31">
  <autoFilter ref="A1:D11" xr:uid="{00000000-0009-0000-0100-000014000000}"/>
  <tableColumns count="4">
    <tableColumn id="1" xr3:uid="{00000000-0010-0000-1000-000001000000}" name="Column1" dataDxfId="30"/>
    <tableColumn id="2" xr3:uid="{00000000-0010-0000-1000-000002000000}" name="Column2" dataDxfId="29"/>
    <tableColumn id="3" xr3:uid="{00000000-0010-0000-1000-000003000000}" name="Column3" dataDxfId="28"/>
    <tableColumn id="4" xr3:uid="{00000000-0010-0000-1000-000004000000}" name="Column4" dataDxfId="2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Table21" displayName="Table21" ref="A1:B5" totalsRowShown="0" headerRowDxfId="26" headerRowBorderDxfId="25" tableBorderDxfId="24" totalsRowBorderDxfId="23">
  <autoFilter ref="A1:B5" xr:uid="{00000000-0009-0000-0100-000015000000}"/>
  <tableColumns count="2">
    <tableColumn id="1" xr3:uid="{00000000-0010-0000-1100-000001000000}" name="Column1"/>
    <tableColumn id="2" xr3:uid="{00000000-0010-0000-1100-000002000000}" name="Column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2000000}" name="Table22" displayName="Table22" ref="A1:F3" totalsRowShown="0" headerRowDxfId="22" headerRowBorderDxfId="21" tableBorderDxfId="20" totalsRowBorderDxfId="19">
  <autoFilter ref="A1:F3" xr:uid="{00000000-0009-0000-0100-000016000000}"/>
  <tableColumns count="6">
    <tableColumn id="1" xr3:uid="{00000000-0010-0000-1200-000001000000}" name="Column1"/>
    <tableColumn id="2" xr3:uid="{00000000-0010-0000-1200-000002000000}" name="Column2"/>
    <tableColumn id="3" xr3:uid="{00000000-0010-0000-1200-000003000000}" name="Column3"/>
    <tableColumn id="4" xr3:uid="{00000000-0010-0000-1200-000004000000}" name="Column4"/>
    <tableColumn id="5" xr3:uid="{00000000-0010-0000-1200-000005000000}" name="Column5"/>
    <tableColumn id="6" xr3:uid="{00000000-0010-0000-1200-000006000000}" name="Column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E10" totalsRowShown="0" headerRowDxfId="154" dataDxfId="152" headerRowBorderDxfId="153" tableBorderDxfId="151">
  <autoFilter ref="A1:E10" xr:uid="{00000000-0009-0000-0100-000002000000}"/>
  <tableColumns count="5">
    <tableColumn id="1" xr3:uid="{00000000-0010-0000-0100-000001000000}" name="Column1" dataDxfId="150"/>
    <tableColumn id="2" xr3:uid="{00000000-0010-0000-0100-000002000000}" name="Column2" dataDxfId="149"/>
    <tableColumn id="3" xr3:uid="{00000000-0010-0000-0100-000003000000}" name="Column3" dataDxfId="148"/>
    <tableColumn id="4" xr3:uid="{00000000-0010-0000-0100-000004000000}" name="Column4" dataDxfId="147"/>
    <tableColumn id="5" xr3:uid="{00000000-0010-0000-0100-000005000000}" name="Column5" dataDxfId="146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23" displayName="Table23" ref="A1:G3" totalsRowShown="0" headerRowDxfId="18" headerRowBorderDxfId="17" tableBorderDxfId="16" totalsRowBorderDxfId="15">
  <autoFilter ref="A1:G3" xr:uid="{00000000-0009-0000-0100-000017000000}"/>
  <tableColumns count="7">
    <tableColumn id="1" xr3:uid="{00000000-0010-0000-1300-000001000000}" name="Column1"/>
    <tableColumn id="2" xr3:uid="{00000000-0010-0000-1300-000002000000}" name="Column2"/>
    <tableColumn id="3" xr3:uid="{00000000-0010-0000-1300-000003000000}" name="Column3"/>
    <tableColumn id="4" xr3:uid="{00000000-0010-0000-1300-000004000000}" name="Column4"/>
    <tableColumn id="5" xr3:uid="{00000000-0010-0000-1300-000005000000}" name="Column5"/>
    <tableColumn id="6" xr3:uid="{00000000-0010-0000-1300-000006000000}" name="Column6"/>
    <tableColumn id="7" xr3:uid="{00000000-0010-0000-1300-000007000000}" name="Column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24" displayName="Table24" ref="A1:C5" totalsRowShown="0" headerRowDxfId="14" headerRowBorderDxfId="13" tableBorderDxfId="12" totalsRowBorderDxfId="11">
  <autoFilter ref="A1:C5" xr:uid="{00000000-0009-0000-0100-000018000000}"/>
  <tableColumns count="3">
    <tableColumn id="1" xr3:uid="{00000000-0010-0000-1400-000001000000}" name="Column1" dataDxfId="10"/>
    <tableColumn id="2" xr3:uid="{00000000-0010-0000-1400-000002000000}" name="Column2" dataDxfId="9"/>
    <tableColumn id="3" xr3:uid="{00000000-0010-0000-1400-000003000000}" name="Column3" dataDxfId="8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Table25" displayName="Table25" ref="A1:D3" totalsRowShown="0" headerRowDxfId="7" headerRowBorderDxfId="6" tableBorderDxfId="5" totalsRowBorderDxfId="4">
  <autoFilter ref="A1:D3" xr:uid="{00000000-0009-0000-0100-000019000000}"/>
  <tableColumns count="4">
    <tableColumn id="1" xr3:uid="{00000000-0010-0000-1500-000001000000}" name="Column1"/>
    <tableColumn id="2" xr3:uid="{00000000-0010-0000-1500-000002000000}" name="Column2"/>
    <tableColumn id="3" xr3:uid="{00000000-0010-0000-1500-000003000000}" name="Column3"/>
    <tableColumn id="4" xr3:uid="{00000000-0010-0000-1500-000004000000}" name="Column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6000000}" name="Table28" displayName="Table28" ref="A1:A40" totalsRowShown="0" headerRowDxfId="3" headerRowBorderDxfId="2" tableBorderDxfId="1">
  <autoFilter ref="A1:A40" xr:uid="{00000000-0009-0000-0100-00001C000000}"/>
  <tableColumns count="1">
    <tableColumn id="1" xr3:uid="{00000000-0010-0000-1600-000001000000}" name="Column1" dataDxfId="0" dataCellStyle="إخراج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A1:G90" totalsRowShown="0" headerRowDxfId="145">
  <autoFilter ref="A1:G90" xr:uid="{00000000-0009-0000-0100-000006000000}"/>
  <tableColumns count="7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:P12" totalsRowShown="0" headerRowDxfId="144" dataDxfId="142" headerRowBorderDxfId="143" tableBorderDxfId="141">
  <autoFilter ref="A1:P12" xr:uid="{00000000-0009-0000-0100-000007000000}"/>
  <tableColumns count="16">
    <tableColumn id="1" xr3:uid="{00000000-0010-0000-0300-000001000000}" name="Column1" dataDxfId="140"/>
    <tableColumn id="2" xr3:uid="{00000000-0010-0000-0300-000002000000}" name="Column2" dataDxfId="139"/>
    <tableColumn id="3" xr3:uid="{00000000-0010-0000-0300-000003000000}" name="Column3" dataDxfId="138"/>
    <tableColumn id="4" xr3:uid="{00000000-0010-0000-0300-000004000000}" name="Column4" dataDxfId="137"/>
    <tableColumn id="5" xr3:uid="{00000000-0010-0000-0300-000005000000}" name="Column5" dataDxfId="136"/>
    <tableColumn id="6" xr3:uid="{00000000-0010-0000-0300-000006000000}" name="Column6" dataDxfId="135"/>
    <tableColumn id="7" xr3:uid="{00000000-0010-0000-0300-000007000000}" name="Column7" dataDxfId="134"/>
    <tableColumn id="8" xr3:uid="{00000000-0010-0000-0300-000008000000}" name="Column8" dataDxfId="133"/>
    <tableColumn id="9" xr3:uid="{00000000-0010-0000-0300-000009000000}" name="Column9" dataDxfId="132"/>
    <tableColumn id="10" xr3:uid="{00000000-0010-0000-0300-00000A000000}" name="Column10" dataDxfId="131"/>
    <tableColumn id="11" xr3:uid="{00000000-0010-0000-0300-00000B000000}" name="Column11" dataDxfId="130"/>
    <tableColumn id="12" xr3:uid="{00000000-0010-0000-0300-00000C000000}" name="Column12" dataDxfId="129"/>
    <tableColumn id="13" xr3:uid="{00000000-0010-0000-0300-00000D000000}" name="Column13" dataDxfId="128"/>
    <tableColumn id="14" xr3:uid="{00000000-0010-0000-0300-00000E000000}" name="Column14" dataDxfId="127"/>
    <tableColumn id="15" xr3:uid="{00000000-0010-0000-0300-00000F000000}" name="Column15" dataDxfId="126"/>
    <tableColumn id="16" xr3:uid="{00000000-0010-0000-0300-000010000000}" name="Column16" dataDxfId="12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A1:M5" totalsRowShown="0" headerRowDxfId="124" headerRowBorderDxfId="123" tableBorderDxfId="122" totalsRowBorderDxfId="121">
  <autoFilter ref="A1:M5" xr:uid="{00000000-0009-0000-0100-000008000000}"/>
  <tableColumns count="13">
    <tableColumn id="1" xr3:uid="{00000000-0010-0000-0400-000001000000}" name="Column1" dataDxfId="120"/>
    <tableColumn id="2" xr3:uid="{00000000-0010-0000-0400-000002000000}" name="Column2" dataDxfId="119"/>
    <tableColumn id="3" xr3:uid="{00000000-0010-0000-0400-000003000000}" name="Column3" dataDxfId="118"/>
    <tableColumn id="4" xr3:uid="{00000000-0010-0000-0400-000004000000}" name="Column4" dataDxfId="117"/>
    <tableColumn id="5" xr3:uid="{00000000-0010-0000-0400-000005000000}" name="Column5" dataDxfId="116"/>
    <tableColumn id="6" xr3:uid="{00000000-0010-0000-0400-000006000000}" name="Column6" dataDxfId="115"/>
    <tableColumn id="7" xr3:uid="{00000000-0010-0000-0400-000007000000}" name="Column7" dataDxfId="114"/>
    <tableColumn id="8" xr3:uid="{00000000-0010-0000-0400-000008000000}" name="Column8" dataDxfId="113"/>
    <tableColumn id="9" xr3:uid="{00000000-0010-0000-0400-000009000000}" name="Column9" dataDxfId="112"/>
    <tableColumn id="10" xr3:uid="{00000000-0010-0000-0400-00000A000000}" name="Column10" dataDxfId="111"/>
    <tableColumn id="11" xr3:uid="{00000000-0010-0000-0400-00000B000000}" name="Column11" dataDxfId="110"/>
    <tableColumn id="12" xr3:uid="{00000000-0010-0000-0400-00000C000000}" name="Column12" dataDxfId="109"/>
    <tableColumn id="13" xr3:uid="{00000000-0010-0000-0400-00000D000000}" name="Column13" dataDxfId="10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A1:L7" totalsRowShown="0" headerRowDxfId="107" dataDxfId="105" headerRowBorderDxfId="106" tableBorderDxfId="104" totalsRowBorderDxfId="103">
  <autoFilter ref="A1:L7" xr:uid="{00000000-0009-0000-0100-000009000000}"/>
  <tableColumns count="12">
    <tableColumn id="1" xr3:uid="{00000000-0010-0000-0500-000001000000}" name="Column1" dataDxfId="102"/>
    <tableColumn id="2" xr3:uid="{00000000-0010-0000-0500-000002000000}" name="Column2" dataDxfId="101"/>
    <tableColumn id="3" xr3:uid="{00000000-0010-0000-0500-000003000000}" name="Column3" dataDxfId="100"/>
    <tableColumn id="4" xr3:uid="{00000000-0010-0000-0500-000004000000}" name="Column4" dataDxfId="99"/>
    <tableColumn id="5" xr3:uid="{00000000-0010-0000-0500-000005000000}" name="Column5" dataDxfId="98"/>
    <tableColumn id="6" xr3:uid="{00000000-0010-0000-0500-000006000000}" name="Column6" dataDxfId="97"/>
    <tableColumn id="7" xr3:uid="{00000000-0010-0000-0500-000007000000}" name="Column7" dataDxfId="96"/>
    <tableColumn id="8" xr3:uid="{00000000-0010-0000-0500-000008000000}" name="Column8" dataDxfId="95"/>
    <tableColumn id="9" xr3:uid="{00000000-0010-0000-0500-000009000000}" name="Column9" dataDxfId="94"/>
    <tableColumn id="10" xr3:uid="{00000000-0010-0000-0500-00000A000000}" name="Column10" dataDxfId="93"/>
    <tableColumn id="11" xr3:uid="{00000000-0010-0000-0500-00000B000000}" name="Column11" dataDxfId="92"/>
    <tableColumn id="12" xr3:uid="{00000000-0010-0000-0500-00000C000000}" name="Column12" dataDxfId="9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e11" displayName="Table11" ref="A1:K26" totalsRowShown="0" headerRowDxfId="90" headerRowBorderDxfId="89" tableBorderDxfId="88">
  <autoFilter ref="A1:K26" xr:uid="{00000000-0009-0000-0100-00000B000000}"/>
  <tableColumns count="11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  <tableColumn id="7" xr3:uid="{00000000-0010-0000-0600-000007000000}" name="Column7"/>
    <tableColumn id="8" xr3:uid="{00000000-0010-0000-0600-000008000000}" name="Column8"/>
    <tableColumn id="9" xr3:uid="{00000000-0010-0000-0600-000009000000}" name="Column9"/>
    <tableColumn id="10" xr3:uid="{00000000-0010-0000-0600-00000A000000}" name="Column10"/>
    <tableColumn id="11" xr3:uid="{00000000-0010-0000-0600-00000B000000}" name="Column1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3" displayName="Table3" ref="A1:C9" totalsRowShown="0" headerRowDxfId="87" headerRowBorderDxfId="86" tableBorderDxfId="85">
  <autoFilter ref="A1:C9" xr:uid="{00000000-0009-0000-0100-000003000000}"/>
  <tableColumns count="3">
    <tableColumn id="1" xr3:uid="{00000000-0010-0000-0700-000001000000}" name="Column1"/>
    <tableColumn id="2" xr3:uid="{00000000-0010-0000-0700-000002000000}" name="Column2"/>
    <tableColumn id="3" xr3:uid="{00000000-0010-0000-0700-000003000000}" name="Column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e4" displayName="Table4" ref="A1:G8" totalsRowShown="0" headerRowDxfId="84" dataDxfId="82" headerRowBorderDxfId="83" tableBorderDxfId="81">
  <autoFilter ref="A1:G8" xr:uid="{00000000-0009-0000-0100-000004000000}"/>
  <tableColumns count="7">
    <tableColumn id="1" xr3:uid="{00000000-0010-0000-0800-000001000000}" name="رقم الاجتماع" dataDxfId="80"/>
    <tableColumn id="2" xr3:uid="{00000000-0010-0000-0800-000002000000}" name="تاريخه" dataDxfId="79"/>
    <tableColumn id="3" xr3:uid="{00000000-0010-0000-0800-000003000000}" name="عدد الحاضرين" dataDxfId="78"/>
    <tableColumn id="4" xr3:uid="{00000000-0010-0000-0800-000004000000}" name="الجهة الطالبة _x000a_(   )الوزارة، _x000a_(   ) مجلس الإدارة، 25_x000a_(   ) 25٪ من الجمعية العمومية" dataDxfId="77"/>
    <tableColumn id="5" xr3:uid="{00000000-0010-0000-0800-000005000000}" name="سبب الاجتماع" dataDxfId="76"/>
    <tableColumn id="6" xr3:uid="{00000000-0010-0000-0800-000006000000}" name="تم إرفاق المحضر_x000a_(نعم/لا)" dataDxfId="75"/>
    <tableColumn id="7" xr3:uid="{00000000-0010-0000-0800-000007000000}" name="ملاحظات" dataDxfId="7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himayah-jd.or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twerqi@hotmail.com" TargetMode="External"/><Relationship Id="rId2" Type="http://schemas.openxmlformats.org/officeDocument/2006/relationships/hyperlink" Target="mailto:majed@lawgaroub.com" TargetMode="External"/><Relationship Id="rId1" Type="http://schemas.openxmlformats.org/officeDocument/2006/relationships/hyperlink" Target="mailto:joojo@windowslive.com" TargetMode="Externa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6"/>
  <sheetViews>
    <sheetView rightToLeft="1" topLeftCell="B1" workbookViewId="0">
      <selection activeCell="C26" sqref="C26"/>
    </sheetView>
  </sheetViews>
  <sheetFormatPr defaultColWidth="11.42578125" defaultRowHeight="15" x14ac:dyDescent="0.25"/>
  <cols>
    <col min="2" max="2" width="21.42578125" bestFit="1" customWidth="1"/>
    <col min="3" max="3" width="52.28515625" customWidth="1"/>
  </cols>
  <sheetData>
    <row r="9" spans="2:2" ht="28.5" x14ac:dyDescent="0.45">
      <c r="B9" s="153" t="s">
        <v>230</v>
      </c>
    </row>
    <row r="10" spans="2:2" x14ac:dyDescent="0.25">
      <c r="B10" t="s">
        <v>351</v>
      </c>
    </row>
    <row r="11" spans="2:2" x14ac:dyDescent="0.25">
      <c r="B11" t="s">
        <v>352</v>
      </c>
    </row>
    <row r="12" spans="2:2" x14ac:dyDescent="0.25">
      <c r="B12" t="s">
        <v>353</v>
      </c>
    </row>
    <row r="13" spans="2:2" x14ac:dyDescent="0.25">
      <c r="B13" t="s">
        <v>354</v>
      </c>
    </row>
    <row r="14" spans="2:2" x14ac:dyDescent="0.25">
      <c r="B14" t="s">
        <v>355</v>
      </c>
    </row>
    <row r="15" spans="2:2" x14ac:dyDescent="0.25">
      <c r="B15">
        <v>1226520300</v>
      </c>
    </row>
    <row r="16" spans="2:2" x14ac:dyDescent="0.25">
      <c r="B16" s="187" t="s">
        <v>356</v>
      </c>
    </row>
  </sheetData>
  <phoneticPr fontId="23" type="noConversion"/>
  <hyperlinks>
    <hyperlink ref="B16" r:id="rId1" xr:uid="{00000000-0004-0000-0000-000000000000}"/>
  </hyperlinks>
  <pageMargins left="0.7" right="0.7" top="0.75" bottom="0.75" header="0.3" footer="0.3"/>
  <pageSetup orientation="portrait" horizontalDpi="0" verticalDpi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"/>
  <sheetViews>
    <sheetView rightToLeft="1" zoomScale="90" zoomScaleNormal="90" zoomScalePageLayoutView="47" workbookViewId="0">
      <selection activeCell="D2" sqref="D2"/>
    </sheetView>
  </sheetViews>
  <sheetFormatPr defaultColWidth="8.85546875" defaultRowHeight="15" x14ac:dyDescent="0.25"/>
  <cols>
    <col min="1" max="1" width="12" customWidth="1"/>
    <col min="2" max="2" width="10.42578125" bestFit="1" customWidth="1"/>
    <col min="3" max="3" width="13.85546875" customWidth="1"/>
    <col min="4" max="4" width="48.42578125" customWidth="1"/>
    <col min="5" max="5" width="16.140625" customWidth="1"/>
    <col min="6" max="6" width="16.85546875" customWidth="1"/>
    <col min="7" max="7" width="12.85546875" customWidth="1"/>
  </cols>
  <sheetData>
    <row r="1" spans="1:7" ht="81.75" thickBot="1" x14ac:dyDescent="0.3">
      <c r="A1" s="19" t="s">
        <v>34</v>
      </c>
      <c r="B1" s="20" t="s">
        <v>35</v>
      </c>
      <c r="C1" s="20" t="s">
        <v>36</v>
      </c>
      <c r="D1" s="20" t="s">
        <v>38</v>
      </c>
      <c r="E1" s="20" t="s">
        <v>37</v>
      </c>
      <c r="F1" s="20" t="s">
        <v>39</v>
      </c>
      <c r="G1" s="20" t="s">
        <v>33</v>
      </c>
    </row>
    <row r="2" spans="1:7" ht="60.75" x14ac:dyDescent="0.25">
      <c r="A2" s="21">
        <v>1</v>
      </c>
      <c r="B2" s="166">
        <v>45118</v>
      </c>
      <c r="C2" s="22">
        <v>28</v>
      </c>
      <c r="D2" s="22" t="s">
        <v>478</v>
      </c>
      <c r="E2" s="22" t="s">
        <v>479</v>
      </c>
      <c r="F2" s="22" t="s">
        <v>480</v>
      </c>
      <c r="G2" s="22"/>
    </row>
    <row r="3" spans="1:7" ht="20.25" x14ac:dyDescent="0.25">
      <c r="A3" s="21"/>
      <c r="B3" s="166"/>
      <c r="C3" s="22"/>
      <c r="D3" s="22"/>
      <c r="E3" s="22"/>
      <c r="F3" s="22"/>
      <c r="G3" s="22"/>
    </row>
    <row r="4" spans="1:7" ht="20.25" x14ac:dyDescent="0.25">
      <c r="A4" s="21"/>
      <c r="B4" s="166"/>
      <c r="C4" s="22"/>
      <c r="D4" s="22"/>
      <c r="E4" s="22"/>
      <c r="F4" s="22"/>
      <c r="G4" s="22"/>
    </row>
    <row r="5" spans="1:7" ht="20.25" x14ac:dyDescent="0.25">
      <c r="A5" s="21"/>
      <c r="B5" s="166"/>
      <c r="C5" s="22"/>
      <c r="D5" s="22"/>
      <c r="E5" s="22"/>
      <c r="F5" s="22"/>
      <c r="G5" s="22"/>
    </row>
    <row r="6" spans="1:7" ht="20.25" x14ac:dyDescent="0.25">
      <c r="A6" s="21"/>
      <c r="B6" s="166"/>
      <c r="C6" s="22"/>
      <c r="D6" s="22"/>
      <c r="E6" s="22"/>
      <c r="F6" s="22"/>
      <c r="G6" s="22"/>
    </row>
    <row r="7" spans="1:7" ht="20.25" x14ac:dyDescent="0.25">
      <c r="A7" s="21"/>
      <c r="B7" s="22"/>
      <c r="C7" s="22"/>
      <c r="D7" s="22"/>
      <c r="E7" s="22"/>
      <c r="F7" s="22"/>
      <c r="G7" s="22"/>
    </row>
    <row r="8" spans="1:7" ht="20.25" x14ac:dyDescent="0.25">
      <c r="A8" s="21"/>
      <c r="B8" s="166"/>
      <c r="C8" s="22"/>
      <c r="D8" s="22"/>
      <c r="E8" s="22"/>
      <c r="F8" s="22"/>
      <c r="G8" s="22"/>
    </row>
  </sheetData>
  <phoneticPr fontId="23" type="noConversion"/>
  <pageMargins left="0.7" right="0.7" top="0.75" bottom="0.75" header="0.3" footer="0.3"/>
  <pageSetup orientation="portrait" horizontalDpi="4294967293" verticalDpi="4294967293" r:id="rId1"/>
  <tableParts count="1">
    <tablePart r:id="rId2"/>
  </tableParts>
  <extLst>
    <ext xmlns:mx="http://schemas.microsoft.com/office/mac/excel/2008/main" uri="{64002731-A6B0-56B0-2670-7721B7C09600}">
      <mx:PLV Mode="1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5"/>
  <sheetViews>
    <sheetView rightToLeft="1" topLeftCell="G1" zoomScale="86" workbookViewId="0">
      <selection activeCell="J38" sqref="J38"/>
    </sheetView>
  </sheetViews>
  <sheetFormatPr defaultColWidth="8.85546875" defaultRowHeight="15" x14ac:dyDescent="0.25"/>
  <cols>
    <col min="1" max="1" width="10.28515625" customWidth="1"/>
    <col min="2" max="2" width="16.42578125" customWidth="1"/>
    <col min="3" max="3" width="15.42578125" customWidth="1"/>
    <col min="4" max="4" width="15.140625" customWidth="1"/>
    <col min="5" max="5" width="16.7109375" customWidth="1"/>
    <col min="7" max="7" width="24.5703125" customWidth="1"/>
    <col min="9" max="9" width="13.140625" bestFit="1" customWidth="1"/>
    <col min="10" max="10" width="58" customWidth="1"/>
    <col min="11" max="11" width="18" customWidth="1"/>
  </cols>
  <sheetData>
    <row r="1" spans="1:11" ht="21.75" x14ac:dyDescent="0.5">
      <c r="A1" s="243" t="s">
        <v>42</v>
      </c>
      <c r="B1" s="243"/>
      <c r="C1" s="243"/>
      <c r="D1" s="243"/>
      <c r="E1" s="243"/>
      <c r="G1" t="s">
        <v>42</v>
      </c>
    </row>
    <row r="2" spans="1:11" ht="21" thickBot="1" x14ac:dyDescent="0.3">
      <c r="A2" s="19" t="s">
        <v>21</v>
      </c>
      <c r="B2" s="20" t="s">
        <v>22</v>
      </c>
      <c r="C2" s="20" t="s">
        <v>23</v>
      </c>
      <c r="D2" s="20" t="s">
        <v>24</v>
      </c>
      <c r="E2" s="20" t="s">
        <v>25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</row>
    <row r="3" spans="1:11" ht="41.25" thickBot="1" x14ac:dyDescent="0.3">
      <c r="A3" s="17" t="s">
        <v>40</v>
      </c>
      <c r="B3" s="15" t="s">
        <v>34</v>
      </c>
      <c r="C3" s="15" t="s">
        <v>35</v>
      </c>
      <c r="D3" s="15" t="s">
        <v>41</v>
      </c>
      <c r="E3" s="15" t="s">
        <v>39</v>
      </c>
      <c r="G3" t="s">
        <v>40</v>
      </c>
      <c r="H3" t="s">
        <v>34</v>
      </c>
      <c r="I3" t="s">
        <v>35</v>
      </c>
      <c r="J3" t="s">
        <v>41</v>
      </c>
      <c r="K3" s="173" t="s">
        <v>39</v>
      </c>
    </row>
    <row r="4" spans="1:11" ht="18" customHeight="1" x14ac:dyDescent="0.25">
      <c r="A4" s="25" t="s">
        <v>285</v>
      </c>
      <c r="B4" s="26">
        <v>1</v>
      </c>
      <c r="C4" s="166">
        <v>44256</v>
      </c>
      <c r="D4" s="22" t="s">
        <v>288</v>
      </c>
      <c r="E4" s="22" t="s">
        <v>240</v>
      </c>
      <c r="G4" t="s">
        <v>327</v>
      </c>
      <c r="H4">
        <v>1</v>
      </c>
      <c r="I4" s="156">
        <v>44936</v>
      </c>
      <c r="J4" t="s">
        <v>490</v>
      </c>
      <c r="K4" t="s">
        <v>240</v>
      </c>
    </row>
    <row r="5" spans="1:11" x14ac:dyDescent="0.25">
      <c r="A5" s="27"/>
      <c r="B5" s="27">
        <v>2</v>
      </c>
      <c r="C5" s="156">
        <v>44287</v>
      </c>
      <c r="D5" t="s">
        <v>289</v>
      </c>
      <c r="E5" t="s">
        <v>240</v>
      </c>
      <c r="H5">
        <v>2</v>
      </c>
      <c r="I5" s="156">
        <v>45000</v>
      </c>
      <c r="J5" t="s">
        <v>491</v>
      </c>
      <c r="K5" t="s">
        <v>240</v>
      </c>
    </row>
    <row r="6" spans="1:11" x14ac:dyDescent="0.25">
      <c r="A6" s="27"/>
      <c r="B6" s="27">
        <v>3</v>
      </c>
      <c r="C6" s="156">
        <v>44317</v>
      </c>
      <c r="D6" t="s">
        <v>290</v>
      </c>
      <c r="E6" t="s">
        <v>240</v>
      </c>
      <c r="H6">
        <v>3</v>
      </c>
      <c r="I6" s="156">
        <v>45127</v>
      </c>
      <c r="J6" t="s">
        <v>492</v>
      </c>
      <c r="K6" t="s">
        <v>240</v>
      </c>
    </row>
    <row r="7" spans="1:11" x14ac:dyDescent="0.25">
      <c r="A7" s="27"/>
      <c r="B7" s="27">
        <v>4</v>
      </c>
      <c r="C7" s="156">
        <v>44348</v>
      </c>
      <c r="D7" t="s">
        <v>291</v>
      </c>
      <c r="E7" t="s">
        <v>240</v>
      </c>
      <c r="H7">
        <v>4</v>
      </c>
      <c r="I7" s="156">
        <v>45251</v>
      </c>
      <c r="J7" t="s">
        <v>493</v>
      </c>
      <c r="K7" t="s">
        <v>240</v>
      </c>
    </row>
    <row r="8" spans="1:11" x14ac:dyDescent="0.25">
      <c r="A8" s="27"/>
      <c r="B8" s="27">
        <v>5</v>
      </c>
      <c r="C8" s="156">
        <v>44378</v>
      </c>
      <c r="D8" t="s">
        <v>292</v>
      </c>
      <c r="E8" t="s">
        <v>240</v>
      </c>
      <c r="H8">
        <v>5</v>
      </c>
      <c r="I8" s="156">
        <v>45278</v>
      </c>
      <c r="J8" t="s">
        <v>494</v>
      </c>
      <c r="K8" t="s">
        <v>240</v>
      </c>
    </row>
    <row r="9" spans="1:11" x14ac:dyDescent="0.25">
      <c r="B9">
        <v>6</v>
      </c>
      <c r="C9" t="s">
        <v>293</v>
      </c>
      <c r="D9" t="s">
        <v>294</v>
      </c>
      <c r="E9" t="s">
        <v>240</v>
      </c>
      <c r="K9" t="s">
        <v>240</v>
      </c>
    </row>
    <row r="10" spans="1:11" ht="15.75" thickBot="1" x14ac:dyDescent="0.3">
      <c r="A10" t="s">
        <v>287</v>
      </c>
      <c r="B10">
        <v>1</v>
      </c>
      <c r="C10" t="s">
        <v>295</v>
      </c>
      <c r="D10" t="s">
        <v>296</v>
      </c>
      <c r="E10" t="s">
        <v>240</v>
      </c>
      <c r="G10" t="s">
        <v>328</v>
      </c>
      <c r="H10">
        <v>1</v>
      </c>
      <c r="I10" s="156">
        <v>44960</v>
      </c>
      <c r="J10" t="s">
        <v>495</v>
      </c>
      <c r="K10" t="s">
        <v>240</v>
      </c>
    </row>
    <row r="11" spans="1:11" ht="15.75" thickBot="1" x14ac:dyDescent="0.3">
      <c r="B11">
        <v>2</v>
      </c>
      <c r="C11" t="s">
        <v>297</v>
      </c>
      <c r="D11" t="s">
        <v>298</v>
      </c>
      <c r="E11" t="s">
        <v>240</v>
      </c>
      <c r="H11">
        <v>2</v>
      </c>
      <c r="I11" s="239">
        <v>45020</v>
      </c>
      <c r="J11" s="237" t="s">
        <v>496</v>
      </c>
      <c r="K11" t="s">
        <v>240</v>
      </c>
    </row>
    <row r="12" spans="1:11" ht="15.75" thickBot="1" x14ac:dyDescent="0.3">
      <c r="B12">
        <v>3</v>
      </c>
      <c r="C12" t="s">
        <v>299</v>
      </c>
      <c r="D12" t="s">
        <v>300</v>
      </c>
      <c r="E12" t="s">
        <v>240</v>
      </c>
      <c r="H12">
        <v>3</v>
      </c>
      <c r="I12" s="240">
        <v>45127</v>
      </c>
      <c r="J12" s="238" t="s">
        <v>497</v>
      </c>
      <c r="K12" t="s">
        <v>240</v>
      </c>
    </row>
    <row r="13" spans="1:11" ht="15.75" thickBot="1" x14ac:dyDescent="0.3">
      <c r="A13" t="s">
        <v>262</v>
      </c>
      <c r="B13">
        <v>1</v>
      </c>
      <c r="C13" t="s">
        <v>295</v>
      </c>
      <c r="D13" t="s">
        <v>301</v>
      </c>
      <c r="H13">
        <v>4</v>
      </c>
      <c r="I13" s="240">
        <v>45155</v>
      </c>
      <c r="J13" s="238" t="s">
        <v>498</v>
      </c>
      <c r="K13" t="s">
        <v>240</v>
      </c>
    </row>
    <row r="14" spans="1:11" ht="15.75" thickBot="1" x14ac:dyDescent="0.3">
      <c r="B14">
        <v>2</v>
      </c>
      <c r="C14" t="s">
        <v>297</v>
      </c>
      <c r="D14" t="s">
        <v>302</v>
      </c>
      <c r="H14">
        <v>5</v>
      </c>
      <c r="I14" s="240">
        <v>45210</v>
      </c>
      <c r="J14" s="238" t="s">
        <v>499</v>
      </c>
      <c r="K14" t="s">
        <v>240</v>
      </c>
    </row>
    <row r="15" spans="1:11" x14ac:dyDescent="0.25">
      <c r="A15" t="s">
        <v>286</v>
      </c>
      <c r="B15">
        <v>1</v>
      </c>
      <c r="C15" s="156">
        <v>44441</v>
      </c>
      <c r="D15" t="s">
        <v>303</v>
      </c>
      <c r="I15" s="156"/>
      <c r="K15" t="s">
        <v>240</v>
      </c>
    </row>
    <row r="16" spans="1:11" x14ac:dyDescent="0.25">
      <c r="B16">
        <v>2</v>
      </c>
      <c r="C16" t="s">
        <v>304</v>
      </c>
      <c r="D16" t="s">
        <v>305</v>
      </c>
    </row>
    <row r="17" spans="2:11" ht="15.75" thickBot="1" x14ac:dyDescent="0.3">
      <c r="B17">
        <v>3</v>
      </c>
      <c r="C17" t="s">
        <v>307</v>
      </c>
      <c r="D17" t="s">
        <v>306</v>
      </c>
      <c r="I17" s="156"/>
    </row>
    <row r="18" spans="2:11" ht="15.75" thickBot="1" x14ac:dyDescent="0.3">
      <c r="B18">
        <v>4</v>
      </c>
      <c r="C18" s="156">
        <v>44200</v>
      </c>
      <c r="D18" t="s">
        <v>308</v>
      </c>
      <c r="G18" t="s">
        <v>286</v>
      </c>
      <c r="H18">
        <v>1</v>
      </c>
      <c r="I18" s="239">
        <v>44930</v>
      </c>
      <c r="J18" s="241" t="s">
        <v>500</v>
      </c>
      <c r="K18" t="s">
        <v>240</v>
      </c>
    </row>
    <row r="19" spans="2:11" ht="15.75" thickBot="1" x14ac:dyDescent="0.3">
      <c r="B19">
        <v>5</v>
      </c>
      <c r="C19" t="s">
        <v>310</v>
      </c>
      <c r="D19" t="s">
        <v>309</v>
      </c>
      <c r="H19">
        <v>2</v>
      </c>
      <c r="I19" s="240">
        <v>45022</v>
      </c>
      <c r="J19" s="242" t="s">
        <v>501</v>
      </c>
      <c r="K19" t="s">
        <v>240</v>
      </c>
    </row>
    <row r="20" spans="2:11" ht="15.75" thickBot="1" x14ac:dyDescent="0.3">
      <c r="B20">
        <v>6</v>
      </c>
      <c r="C20" s="156">
        <v>44261</v>
      </c>
      <c r="D20" t="s">
        <v>311</v>
      </c>
      <c r="H20">
        <v>3</v>
      </c>
      <c r="I20" s="240">
        <v>45422</v>
      </c>
      <c r="J20" s="242" t="s">
        <v>502</v>
      </c>
      <c r="K20" t="s">
        <v>240</v>
      </c>
    </row>
    <row r="21" spans="2:11" ht="15.75" thickBot="1" x14ac:dyDescent="0.3">
      <c r="B21">
        <v>7</v>
      </c>
      <c r="C21" s="156">
        <v>44263</v>
      </c>
      <c r="D21" t="s">
        <v>312</v>
      </c>
      <c r="H21">
        <v>4</v>
      </c>
      <c r="I21" s="240">
        <v>45091</v>
      </c>
      <c r="J21" s="242" t="s">
        <v>503</v>
      </c>
      <c r="K21" t="s">
        <v>240</v>
      </c>
    </row>
    <row r="22" spans="2:11" x14ac:dyDescent="0.25">
      <c r="B22">
        <v>8</v>
      </c>
      <c r="C22" t="s">
        <v>313</v>
      </c>
      <c r="D22" t="s">
        <v>314</v>
      </c>
      <c r="I22" s="156"/>
      <c r="K22" t="s">
        <v>240</v>
      </c>
    </row>
    <row r="23" spans="2:11" x14ac:dyDescent="0.25">
      <c r="B23">
        <v>9</v>
      </c>
      <c r="C23" t="s">
        <v>315</v>
      </c>
      <c r="D23" t="s">
        <v>316</v>
      </c>
      <c r="I23" s="156"/>
    </row>
    <row r="24" spans="2:11" x14ac:dyDescent="0.25">
      <c r="B24">
        <v>10</v>
      </c>
      <c r="C24" t="s">
        <v>318</v>
      </c>
      <c r="D24" t="s">
        <v>317</v>
      </c>
    </row>
    <row r="25" spans="2:11" ht="15.75" thickBot="1" x14ac:dyDescent="0.3"/>
    <row r="26" spans="2:11" ht="15.75" thickBot="1" x14ac:dyDescent="0.3">
      <c r="G26" t="s">
        <v>262</v>
      </c>
      <c r="H26">
        <v>1</v>
      </c>
      <c r="I26" s="239">
        <v>44980</v>
      </c>
      <c r="J26" s="241" t="s">
        <v>504</v>
      </c>
      <c r="K26" t="s">
        <v>240</v>
      </c>
    </row>
    <row r="27" spans="2:11" ht="15.75" thickBot="1" x14ac:dyDescent="0.3">
      <c r="H27">
        <v>2</v>
      </c>
      <c r="I27" s="240">
        <v>45092</v>
      </c>
      <c r="J27" s="242" t="s">
        <v>505</v>
      </c>
      <c r="K27" t="s">
        <v>240</v>
      </c>
    </row>
    <row r="28" spans="2:11" ht="15.75" thickBot="1" x14ac:dyDescent="0.3">
      <c r="H28">
        <v>3</v>
      </c>
      <c r="I28" s="240">
        <v>45593</v>
      </c>
      <c r="J28" s="242" t="s">
        <v>506</v>
      </c>
      <c r="K28" t="s">
        <v>240</v>
      </c>
    </row>
    <row r="31" spans="2:11" ht="15.75" thickBot="1" x14ac:dyDescent="0.3"/>
    <row r="32" spans="2:11" ht="15.75" thickBot="1" x14ac:dyDescent="0.3">
      <c r="G32" t="s">
        <v>463</v>
      </c>
      <c r="H32">
        <v>1</v>
      </c>
      <c r="I32" s="239">
        <v>44928</v>
      </c>
      <c r="J32" s="241" t="s">
        <v>507</v>
      </c>
      <c r="K32" t="s">
        <v>240</v>
      </c>
    </row>
    <row r="33" spans="8:11" ht="15.75" thickBot="1" x14ac:dyDescent="0.3">
      <c r="H33">
        <v>2</v>
      </c>
      <c r="I33" s="240">
        <v>45027</v>
      </c>
      <c r="J33" s="242" t="s">
        <v>508</v>
      </c>
      <c r="K33" t="s">
        <v>240</v>
      </c>
    </row>
    <row r="34" spans="8:11" ht="15.75" thickBot="1" x14ac:dyDescent="0.3">
      <c r="H34">
        <v>3</v>
      </c>
      <c r="I34" s="240">
        <v>45118</v>
      </c>
      <c r="J34" s="242" t="s">
        <v>509</v>
      </c>
      <c r="K34" t="s">
        <v>240</v>
      </c>
    </row>
    <row r="35" spans="8:11" ht="15.75" thickBot="1" x14ac:dyDescent="0.3">
      <c r="H35">
        <v>4</v>
      </c>
      <c r="I35" s="240">
        <v>45214</v>
      </c>
      <c r="J35" s="242" t="s">
        <v>510</v>
      </c>
      <c r="K35" t="s">
        <v>240</v>
      </c>
    </row>
  </sheetData>
  <mergeCells count="1">
    <mergeCell ref="A1:E1"/>
  </mergeCells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4D7F-7B60-4B43-ABFA-1BA9E32BB3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rightToLeft="1" zoomScale="142" zoomScaleNormal="142" workbookViewId="0">
      <selection activeCell="D18" sqref="D18"/>
    </sheetView>
  </sheetViews>
  <sheetFormatPr defaultColWidth="8.85546875" defaultRowHeight="15" x14ac:dyDescent="0.25"/>
  <cols>
    <col min="1" max="2" width="10.28515625" customWidth="1"/>
    <col min="3" max="3" width="26.42578125" customWidth="1"/>
    <col min="4" max="4" width="19.140625" customWidth="1"/>
    <col min="5" max="5" width="19.7109375" customWidth="1"/>
    <col min="6" max="6" width="21.42578125" customWidth="1"/>
  </cols>
  <sheetData>
    <row r="1" spans="1:6" ht="20.25" x14ac:dyDescent="0.25">
      <c r="A1" s="60" t="s">
        <v>21</v>
      </c>
      <c r="B1" s="61" t="s">
        <v>22</v>
      </c>
      <c r="C1" s="61" t="s">
        <v>23</v>
      </c>
      <c r="D1" s="61" t="s">
        <v>24</v>
      </c>
      <c r="E1" s="61" t="s">
        <v>25</v>
      </c>
      <c r="F1" s="62" t="s">
        <v>48</v>
      </c>
    </row>
    <row r="2" spans="1:6" ht="40.5" x14ac:dyDescent="0.25">
      <c r="A2" s="57" t="s">
        <v>34</v>
      </c>
      <c r="B2" s="55" t="s">
        <v>35</v>
      </c>
      <c r="C2" s="55" t="s">
        <v>86</v>
      </c>
      <c r="D2" s="55" t="s">
        <v>87</v>
      </c>
      <c r="E2" s="55" t="s">
        <v>88</v>
      </c>
      <c r="F2" s="58" t="s">
        <v>39</v>
      </c>
    </row>
    <row r="3" spans="1:6" ht="30" x14ac:dyDescent="0.25">
      <c r="A3" s="229">
        <v>1</v>
      </c>
      <c r="B3" s="166">
        <v>44944</v>
      </c>
      <c r="C3" s="232" t="s">
        <v>511</v>
      </c>
      <c r="D3" s="231" t="s">
        <v>240</v>
      </c>
      <c r="E3" s="230"/>
      <c r="F3" s="231" t="s">
        <v>240</v>
      </c>
    </row>
    <row r="4" spans="1:6" ht="20.25" x14ac:dyDescent="0.25">
      <c r="A4" s="27">
        <v>2</v>
      </c>
      <c r="B4" s="166">
        <v>44994</v>
      </c>
      <c r="C4" s="27" t="s">
        <v>512</v>
      </c>
      <c r="D4" s="27" t="s">
        <v>240</v>
      </c>
      <c r="E4" s="27"/>
      <c r="F4" s="27" t="s">
        <v>240</v>
      </c>
    </row>
    <row r="5" spans="1:6" ht="20.25" x14ac:dyDescent="0.25">
      <c r="A5" s="27">
        <v>3</v>
      </c>
      <c r="B5" s="166">
        <v>45055</v>
      </c>
      <c r="C5" s="233" t="s">
        <v>513</v>
      </c>
      <c r="D5" s="27" t="s">
        <v>240</v>
      </c>
      <c r="E5" s="27"/>
      <c r="F5" s="27" t="s">
        <v>240</v>
      </c>
    </row>
    <row r="6" spans="1:6" ht="20.25" x14ac:dyDescent="0.25">
      <c r="A6" s="27">
        <v>4</v>
      </c>
      <c r="B6" s="166">
        <v>45498</v>
      </c>
      <c r="C6" s="233" t="s">
        <v>514</v>
      </c>
      <c r="D6" s="27" t="s">
        <v>240</v>
      </c>
      <c r="E6" s="27"/>
      <c r="F6" s="27" t="s">
        <v>240</v>
      </c>
    </row>
    <row r="7" spans="1:6" ht="20.25" x14ac:dyDescent="0.25">
      <c r="A7" s="27">
        <v>5</v>
      </c>
      <c r="B7" s="166">
        <v>45210</v>
      </c>
      <c r="C7" s="27" t="s">
        <v>515</v>
      </c>
      <c r="D7" s="27" t="s">
        <v>240</v>
      </c>
      <c r="E7" s="27"/>
      <c r="F7" s="27" t="s">
        <v>240</v>
      </c>
    </row>
    <row r="8" spans="1:6" ht="20.25" x14ac:dyDescent="0.25">
      <c r="A8" s="27">
        <v>6</v>
      </c>
      <c r="B8" s="166">
        <v>45223</v>
      </c>
      <c r="C8" s="27" t="s">
        <v>516</v>
      </c>
      <c r="D8" s="27" t="s">
        <v>240</v>
      </c>
      <c r="E8" s="27"/>
      <c r="F8" s="27" t="s">
        <v>240</v>
      </c>
    </row>
    <row r="9" spans="1:6" ht="20.25" x14ac:dyDescent="0.25">
      <c r="A9" s="27">
        <v>7</v>
      </c>
      <c r="B9" s="166">
        <v>45597</v>
      </c>
      <c r="C9" s="27" t="s">
        <v>517</v>
      </c>
      <c r="D9" s="27" t="s">
        <v>240</v>
      </c>
      <c r="E9" s="27"/>
      <c r="F9" s="27" t="s">
        <v>240</v>
      </c>
    </row>
    <row r="10" spans="1:6" x14ac:dyDescent="0.25">
      <c r="A10" s="27">
        <v>8</v>
      </c>
      <c r="B10" s="183">
        <v>45273</v>
      </c>
      <c r="C10" s="27" t="s">
        <v>518</v>
      </c>
      <c r="D10" s="27"/>
      <c r="E10" s="27"/>
      <c r="F10" s="27"/>
    </row>
    <row r="11" spans="1:6" x14ac:dyDescent="0.25">
      <c r="A11" s="27"/>
      <c r="B11" s="183"/>
      <c r="C11" s="27"/>
      <c r="D11" s="27"/>
      <c r="E11" s="27"/>
      <c r="F11" s="27"/>
    </row>
    <row r="12" spans="1:6" x14ac:dyDescent="0.25">
      <c r="A12" s="27"/>
      <c r="B12" s="183"/>
      <c r="C12" s="27"/>
      <c r="D12" s="27"/>
      <c r="E12" s="27"/>
      <c r="F12" s="27"/>
    </row>
    <row r="13" spans="1:6" x14ac:dyDescent="0.25">
      <c r="A13" s="27"/>
      <c r="B13" s="27"/>
      <c r="C13" s="27"/>
      <c r="D13" s="27"/>
      <c r="E13" s="27"/>
      <c r="F13" s="27"/>
    </row>
    <row r="14" spans="1:6" x14ac:dyDescent="0.25">
      <c r="A14" s="27"/>
      <c r="B14" s="27"/>
      <c r="C14" s="27"/>
      <c r="D14" s="27"/>
      <c r="E14" s="27"/>
      <c r="F14" s="27"/>
    </row>
    <row r="15" spans="1:6" x14ac:dyDescent="0.25">
      <c r="A15" s="27"/>
      <c r="B15" s="27"/>
      <c r="C15" s="27"/>
      <c r="D15" s="27"/>
      <c r="E15" s="27"/>
      <c r="F15" s="27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4DF9-067E-4A96-A449-C83C42954EE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"/>
  <sheetViews>
    <sheetView rightToLeft="1" zoomScale="59" workbookViewId="0">
      <selection activeCell="H11" sqref="H11"/>
    </sheetView>
  </sheetViews>
  <sheetFormatPr defaultColWidth="8.85546875" defaultRowHeight="15" x14ac:dyDescent="0.25"/>
  <cols>
    <col min="1" max="2" width="10.28515625" customWidth="1"/>
    <col min="3" max="3" width="18" customWidth="1"/>
    <col min="4" max="4" width="24.42578125" customWidth="1"/>
    <col min="5" max="5" width="13.7109375" customWidth="1"/>
    <col min="6" max="6" width="15.140625" customWidth="1"/>
  </cols>
  <sheetData>
    <row r="1" spans="1:6" ht="44.45" customHeight="1" thickBot="1" x14ac:dyDescent="0.3">
      <c r="A1" s="67" t="s">
        <v>21</v>
      </c>
      <c r="B1" s="67" t="s">
        <v>22</v>
      </c>
      <c r="C1" s="26" t="s">
        <v>23</v>
      </c>
      <c r="D1" s="67" t="s">
        <v>24</v>
      </c>
      <c r="E1" s="67" t="s">
        <v>25</v>
      </c>
      <c r="F1" s="26" t="s">
        <v>48</v>
      </c>
    </row>
    <row r="2" spans="1:6" ht="40.5" x14ac:dyDescent="0.25">
      <c r="A2" s="66" t="s">
        <v>34</v>
      </c>
      <c r="B2" s="66" t="s">
        <v>35</v>
      </c>
      <c r="C2" s="53" t="s">
        <v>89</v>
      </c>
      <c r="D2" s="66" t="s">
        <v>90</v>
      </c>
      <c r="E2" s="66" t="s">
        <v>31</v>
      </c>
      <c r="F2" s="53" t="s">
        <v>32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"/>
  <sheetViews>
    <sheetView rightToLeft="1" zoomScale="68" workbookViewId="0">
      <selection activeCell="H11" sqref="H11"/>
    </sheetView>
  </sheetViews>
  <sheetFormatPr defaultColWidth="8.85546875" defaultRowHeight="15" x14ac:dyDescent="0.25"/>
  <cols>
    <col min="1" max="1" width="17" customWidth="1"/>
    <col min="2" max="2" width="22.42578125" customWidth="1"/>
    <col min="3" max="3" width="18.85546875" customWidth="1"/>
    <col min="4" max="4" width="19.7109375" customWidth="1"/>
  </cols>
  <sheetData>
    <row r="1" spans="1:4" ht="21" thickBot="1" x14ac:dyDescent="0.3">
      <c r="A1" s="18" t="s">
        <v>21</v>
      </c>
      <c r="B1" s="16" t="s">
        <v>22</v>
      </c>
      <c r="C1" s="16" t="s">
        <v>23</v>
      </c>
      <c r="D1" s="16" t="s">
        <v>24</v>
      </c>
    </row>
    <row r="2" spans="1:4" ht="21" thickBot="1" x14ac:dyDescent="0.3">
      <c r="A2" s="17" t="s">
        <v>91</v>
      </c>
      <c r="B2" s="15" t="s">
        <v>92</v>
      </c>
      <c r="C2" s="15" t="s">
        <v>93</v>
      </c>
      <c r="D2" s="15" t="s">
        <v>94</v>
      </c>
    </row>
    <row r="3" spans="1:4" ht="21" thickBot="1" x14ac:dyDescent="0.3">
      <c r="A3" s="21"/>
      <c r="B3" s="22"/>
      <c r="C3" s="22"/>
      <c r="D3" s="22"/>
    </row>
    <row r="4" spans="1:4" ht="21" thickBot="1" x14ac:dyDescent="0.3">
      <c r="A4" s="69"/>
      <c r="B4" s="68"/>
      <c r="C4" s="68"/>
      <c r="D4" s="68"/>
    </row>
    <row r="5" spans="1:4" ht="21" thickBot="1" x14ac:dyDescent="0.3">
      <c r="A5" s="69"/>
      <c r="B5" s="68"/>
      <c r="C5" s="68"/>
      <c r="D5" s="68"/>
    </row>
    <row r="6" spans="1:4" ht="21" thickBot="1" x14ac:dyDescent="0.3">
      <c r="A6" s="69"/>
      <c r="B6" s="68"/>
      <c r="C6" s="68"/>
      <c r="D6" s="68"/>
    </row>
    <row r="7" spans="1:4" ht="20.25" x14ac:dyDescent="0.25">
      <c r="A7" s="70"/>
      <c r="B7" s="71"/>
      <c r="C7" s="71"/>
      <c r="D7" s="71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"/>
  <sheetViews>
    <sheetView rightToLeft="1" zoomScale="59" workbookViewId="0">
      <selection activeCell="B8" sqref="B8"/>
    </sheetView>
  </sheetViews>
  <sheetFormatPr defaultColWidth="8.85546875" defaultRowHeight="15" x14ac:dyDescent="0.25"/>
  <cols>
    <col min="1" max="1" width="47.42578125" customWidth="1"/>
    <col min="2" max="4" width="17.140625" customWidth="1"/>
    <col min="5" max="5" width="20.28515625" customWidth="1"/>
  </cols>
  <sheetData>
    <row r="1" spans="1:5" ht="112.35" customHeight="1" x14ac:dyDescent="0.25">
      <c r="A1" s="60" t="s">
        <v>21</v>
      </c>
      <c r="B1" s="61" t="s">
        <v>22</v>
      </c>
      <c r="C1" s="61" t="s">
        <v>23</v>
      </c>
      <c r="D1" s="61" t="s">
        <v>24</v>
      </c>
      <c r="E1" s="62" t="s">
        <v>25</v>
      </c>
    </row>
    <row r="2" spans="1:5" ht="121.5" x14ac:dyDescent="0.25">
      <c r="A2" s="57" t="s">
        <v>100</v>
      </c>
      <c r="B2" s="55" t="s">
        <v>95</v>
      </c>
      <c r="C2" s="55" t="s">
        <v>96</v>
      </c>
      <c r="D2" s="55" t="s">
        <v>97</v>
      </c>
      <c r="E2" s="58" t="s">
        <v>98</v>
      </c>
    </row>
    <row r="3" spans="1:5" x14ac:dyDescent="0.25">
      <c r="A3" s="36" t="s">
        <v>444</v>
      </c>
      <c r="B3" s="5"/>
      <c r="C3" s="5"/>
      <c r="D3" s="5"/>
      <c r="E3" s="38"/>
    </row>
    <row r="4" spans="1:5" x14ac:dyDescent="0.25">
      <c r="A4" s="41"/>
      <c r="B4" s="6"/>
      <c r="C4" s="6"/>
      <c r="D4" s="6"/>
      <c r="E4" s="42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rightToLeft="1" workbookViewId="0">
      <selection activeCell="A4" sqref="A4"/>
    </sheetView>
  </sheetViews>
  <sheetFormatPr defaultColWidth="8.85546875" defaultRowHeight="15" x14ac:dyDescent="0.25"/>
  <cols>
    <col min="1" max="1" width="19.85546875" customWidth="1"/>
    <col min="2" max="3" width="23.28515625" customWidth="1"/>
    <col min="4" max="4" width="19.7109375" customWidth="1"/>
    <col min="5" max="5" width="19.28515625" customWidth="1"/>
  </cols>
  <sheetData>
    <row r="1" spans="1:5" ht="18.75" x14ac:dyDescent="0.25">
      <c r="A1" s="1" t="s">
        <v>21</v>
      </c>
      <c r="B1" s="2" t="s">
        <v>22</v>
      </c>
      <c r="C1" s="2" t="s">
        <v>23</v>
      </c>
      <c r="D1" s="2" t="s">
        <v>24</v>
      </c>
      <c r="E1" s="2" t="s">
        <v>25</v>
      </c>
    </row>
    <row r="2" spans="1:5" ht="37.5" x14ac:dyDescent="0.25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</row>
    <row r="3" spans="1:5" ht="37.5" x14ac:dyDescent="0.25">
      <c r="A3" s="4" t="s">
        <v>350</v>
      </c>
      <c r="B3" s="4"/>
      <c r="C3" s="4"/>
      <c r="D3" s="4"/>
      <c r="E3" s="4"/>
    </row>
    <row r="4" spans="1:5" ht="18.75" x14ac:dyDescent="0.25">
      <c r="A4" s="4"/>
      <c r="B4" s="4"/>
      <c r="C4" s="4"/>
      <c r="D4" s="4"/>
      <c r="E4" s="4"/>
    </row>
    <row r="5" spans="1:5" x14ac:dyDescent="0.25">
      <c r="A5" s="5"/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/>
      <c r="B8" s="5"/>
      <c r="C8" s="5"/>
      <c r="D8" s="5"/>
      <c r="E8" s="5"/>
    </row>
    <row r="9" spans="1:5" x14ac:dyDescent="0.25">
      <c r="A9" s="5"/>
      <c r="B9" s="5"/>
      <c r="C9" s="5"/>
      <c r="D9" s="5"/>
      <c r="E9" s="5"/>
    </row>
    <row r="10" spans="1:5" x14ac:dyDescent="0.25">
      <c r="A10" s="5"/>
      <c r="B10" s="5"/>
      <c r="C10" s="5"/>
      <c r="D10" s="5"/>
      <c r="E10" s="5"/>
    </row>
    <row r="11" spans="1:5" x14ac:dyDescent="0.25">
      <c r="A11" s="5"/>
      <c r="B11" s="5"/>
      <c r="C11" s="5"/>
      <c r="D11" s="5"/>
      <c r="E11" s="5"/>
    </row>
    <row r="12" spans="1:5" x14ac:dyDescent="0.25">
      <c r="A12" s="5"/>
      <c r="B12" s="5"/>
      <c r="C12" s="5"/>
      <c r="D12" s="5"/>
      <c r="E12" s="5"/>
    </row>
    <row r="13" spans="1:5" x14ac:dyDescent="0.25">
      <c r="A13" s="5"/>
      <c r="B13" s="5"/>
      <c r="C13" s="5"/>
      <c r="D13" s="5"/>
      <c r="E13" s="5"/>
    </row>
    <row r="14" spans="1:5" x14ac:dyDescent="0.25">
      <c r="A14" s="6"/>
      <c r="B14" s="6"/>
      <c r="C14" s="6"/>
      <c r="D14" s="6"/>
      <c r="E14" s="6"/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5"/>
  <sheetViews>
    <sheetView rightToLeft="1" topLeftCell="B1" zoomScale="92" workbookViewId="0">
      <selection activeCell="D15" sqref="D15"/>
    </sheetView>
  </sheetViews>
  <sheetFormatPr defaultColWidth="8.85546875" defaultRowHeight="15" x14ac:dyDescent="0.25"/>
  <cols>
    <col min="1" max="1" width="19.140625" customWidth="1"/>
    <col min="2" max="2" width="21" customWidth="1"/>
    <col min="3" max="3" width="18.28515625" customWidth="1"/>
  </cols>
  <sheetData>
    <row r="1" spans="1:3" ht="20.25" x14ac:dyDescent="0.25">
      <c r="A1" s="74" t="s">
        <v>21</v>
      </c>
      <c r="B1" s="74" t="s">
        <v>22</v>
      </c>
      <c r="C1" s="74" t="s">
        <v>23</v>
      </c>
    </row>
    <row r="2" spans="1:3" ht="20.25" x14ac:dyDescent="0.25">
      <c r="A2" s="56" t="s">
        <v>101</v>
      </c>
      <c r="B2" s="56" t="s">
        <v>102</v>
      </c>
      <c r="C2" s="56" t="s">
        <v>103</v>
      </c>
    </row>
    <row r="3" spans="1:3" ht="21" thickBot="1" x14ac:dyDescent="0.3">
      <c r="A3" s="72"/>
      <c r="B3" s="73" t="s">
        <v>445</v>
      </c>
      <c r="C3" s="73"/>
    </row>
    <row r="4" spans="1:3" ht="21" thickBot="1" x14ac:dyDescent="0.3">
      <c r="A4" s="72"/>
      <c r="B4" s="73"/>
      <c r="C4" s="73"/>
    </row>
    <row r="5" spans="1:3" ht="20.25" x14ac:dyDescent="0.25">
      <c r="A5" s="75"/>
      <c r="B5" s="76"/>
      <c r="C5" s="76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9"/>
  <sheetViews>
    <sheetView rightToLeft="1" zoomScale="136" zoomScaleNormal="136" zoomScalePageLayoutView="80" workbookViewId="0">
      <selection activeCell="B13" sqref="B13"/>
    </sheetView>
  </sheetViews>
  <sheetFormatPr defaultColWidth="8.85546875" defaultRowHeight="15" x14ac:dyDescent="0.25"/>
  <cols>
    <col min="1" max="1" width="27.140625" customWidth="1"/>
    <col min="2" max="2" width="26.28515625" customWidth="1"/>
    <col min="3" max="3" width="31.28515625" customWidth="1"/>
    <col min="4" max="4" width="22.85546875" customWidth="1"/>
  </cols>
  <sheetData>
    <row r="1" spans="1:4" ht="20.25" x14ac:dyDescent="0.25">
      <c r="A1" s="81" t="s">
        <v>123</v>
      </c>
      <c r="B1" s="81" t="s">
        <v>104</v>
      </c>
      <c r="C1" s="81" t="s">
        <v>120</v>
      </c>
      <c r="D1" s="81" t="s">
        <v>33</v>
      </c>
    </row>
    <row r="2" spans="1:4" ht="20.45" customHeight="1" x14ac:dyDescent="0.25">
      <c r="A2" s="84" t="s">
        <v>105</v>
      </c>
      <c r="B2" s="54" t="s">
        <v>240</v>
      </c>
      <c r="C2" s="54" t="s">
        <v>240</v>
      </c>
      <c r="D2" s="59"/>
    </row>
    <row r="3" spans="1:4" ht="20.25" x14ac:dyDescent="0.25">
      <c r="A3" s="84" t="s">
        <v>106</v>
      </c>
      <c r="B3" s="79" t="s">
        <v>240</v>
      </c>
      <c r="C3" s="79" t="s">
        <v>240</v>
      </c>
      <c r="D3" s="80"/>
    </row>
    <row r="4" spans="1:4" ht="20.25" x14ac:dyDescent="0.25">
      <c r="A4" s="84" t="s">
        <v>121</v>
      </c>
      <c r="B4" s="54" t="s">
        <v>240</v>
      </c>
      <c r="C4" s="54" t="s">
        <v>240</v>
      </c>
      <c r="D4" s="59"/>
    </row>
    <row r="5" spans="1:4" ht="20.25" x14ac:dyDescent="0.25">
      <c r="A5" s="84" t="s">
        <v>107</v>
      </c>
      <c r="B5" s="54" t="s">
        <v>240</v>
      </c>
      <c r="C5" s="54" t="s">
        <v>240</v>
      </c>
      <c r="D5" s="59"/>
    </row>
    <row r="6" spans="1:4" ht="40.5" x14ac:dyDescent="0.25">
      <c r="A6" s="84" t="s">
        <v>108</v>
      </c>
      <c r="B6" s="54" t="s">
        <v>240</v>
      </c>
      <c r="C6" s="54" t="s">
        <v>240</v>
      </c>
      <c r="D6" s="59"/>
    </row>
    <row r="7" spans="1:4" ht="19.7" customHeight="1" x14ac:dyDescent="0.25">
      <c r="A7" s="84" t="s">
        <v>110</v>
      </c>
      <c r="B7" s="54" t="s">
        <v>240</v>
      </c>
      <c r="C7" s="54" t="s">
        <v>240</v>
      </c>
      <c r="D7" s="59"/>
    </row>
    <row r="8" spans="1:4" ht="20.25" x14ac:dyDescent="0.25">
      <c r="A8" s="84" t="s">
        <v>122</v>
      </c>
      <c r="B8" s="54" t="s">
        <v>240</v>
      </c>
      <c r="C8" s="54" t="s">
        <v>240</v>
      </c>
      <c r="D8" s="59"/>
    </row>
    <row r="9" spans="1:4" ht="20.25" x14ac:dyDescent="0.25">
      <c r="A9" s="85" t="s">
        <v>109</v>
      </c>
      <c r="B9" s="64" t="s">
        <v>250</v>
      </c>
      <c r="C9" s="64" t="s">
        <v>240</v>
      </c>
      <c r="D9" s="65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1"/>
  <sheetViews>
    <sheetView rightToLeft="1" zoomScale="64" workbookViewId="0">
      <selection activeCell="C11" sqref="C11"/>
    </sheetView>
  </sheetViews>
  <sheetFormatPr defaultColWidth="8.85546875" defaultRowHeight="15" x14ac:dyDescent="0.25"/>
  <cols>
    <col min="1" max="1" width="23.85546875" customWidth="1"/>
    <col min="2" max="2" width="20.140625" customWidth="1"/>
    <col min="3" max="3" width="18.42578125" customWidth="1"/>
    <col min="4" max="4" width="23.140625" customWidth="1"/>
  </cols>
  <sheetData>
    <row r="1" spans="1:4" ht="20.25" x14ac:dyDescent="0.25">
      <c r="A1" t="s">
        <v>21</v>
      </c>
      <c r="B1" s="81" t="s">
        <v>22</v>
      </c>
      <c r="C1" s="81" t="s">
        <v>23</v>
      </c>
      <c r="D1" s="81" t="s">
        <v>24</v>
      </c>
    </row>
    <row r="2" spans="1:4" ht="40.5" x14ac:dyDescent="0.25">
      <c r="B2" s="81" t="s">
        <v>104</v>
      </c>
      <c r="C2" s="81" t="s">
        <v>120</v>
      </c>
      <c r="D2" s="81" t="s">
        <v>33</v>
      </c>
    </row>
    <row r="3" spans="1:4" ht="21" thickBot="1" x14ac:dyDescent="0.3">
      <c r="A3" s="77" t="s">
        <v>111</v>
      </c>
      <c r="B3" s="16" t="s">
        <v>240</v>
      </c>
      <c r="C3" s="16" t="s">
        <v>240</v>
      </c>
      <c r="D3" s="16"/>
    </row>
    <row r="4" spans="1:4" ht="21" thickBot="1" x14ac:dyDescent="0.3">
      <c r="A4" s="77" t="s">
        <v>112</v>
      </c>
      <c r="B4" s="16" t="s">
        <v>240</v>
      </c>
      <c r="C4" s="16" t="s">
        <v>240</v>
      </c>
      <c r="D4" s="16"/>
    </row>
    <row r="5" spans="1:4" ht="21" thickBot="1" x14ac:dyDescent="0.3">
      <c r="A5" s="77" t="s">
        <v>113</v>
      </c>
      <c r="B5" s="16" t="s">
        <v>240</v>
      </c>
      <c r="C5" s="16" t="s">
        <v>240</v>
      </c>
      <c r="D5" s="16"/>
    </row>
    <row r="6" spans="1:4" ht="21" thickBot="1" x14ac:dyDescent="0.3">
      <c r="A6" s="77" t="s">
        <v>114</v>
      </c>
      <c r="B6" s="16" t="s">
        <v>240</v>
      </c>
      <c r="C6" s="16" t="s">
        <v>240</v>
      </c>
      <c r="D6" s="16"/>
    </row>
    <row r="7" spans="1:4" ht="21" thickBot="1" x14ac:dyDescent="0.3">
      <c r="A7" s="77" t="s">
        <v>115</v>
      </c>
      <c r="B7" s="16" t="s">
        <v>240</v>
      </c>
      <c r="C7" s="16" t="s">
        <v>240</v>
      </c>
      <c r="D7" s="16"/>
    </row>
    <row r="8" spans="1:4" ht="21" thickBot="1" x14ac:dyDescent="0.3">
      <c r="A8" s="77" t="s">
        <v>116</v>
      </c>
      <c r="B8" s="16" t="s">
        <v>240</v>
      </c>
      <c r="C8" s="16" t="s">
        <v>240</v>
      </c>
      <c r="D8" s="16"/>
    </row>
    <row r="9" spans="1:4" ht="21" thickBot="1" x14ac:dyDescent="0.3">
      <c r="A9" s="77" t="s">
        <v>117</v>
      </c>
      <c r="B9" s="16" t="s">
        <v>240</v>
      </c>
      <c r="C9" s="16" t="s">
        <v>240</v>
      </c>
      <c r="D9" s="16"/>
    </row>
    <row r="10" spans="1:4" ht="21" thickBot="1" x14ac:dyDescent="0.3">
      <c r="A10" s="77" t="s">
        <v>118</v>
      </c>
      <c r="B10" s="16" t="s">
        <v>240</v>
      </c>
      <c r="C10" s="16" t="s">
        <v>240</v>
      </c>
      <c r="D10" s="16"/>
    </row>
    <row r="11" spans="1:4" ht="20.25" x14ac:dyDescent="0.25">
      <c r="A11" s="86" t="s">
        <v>119</v>
      </c>
      <c r="B11" s="22" t="s">
        <v>240</v>
      </c>
      <c r="C11" s="22" t="s">
        <v>240</v>
      </c>
      <c r="D11" s="22"/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5"/>
  <sheetViews>
    <sheetView rightToLeft="1" workbookViewId="0">
      <selection activeCell="B9" sqref="B9"/>
    </sheetView>
  </sheetViews>
  <sheetFormatPr defaultColWidth="8.85546875" defaultRowHeight="15" x14ac:dyDescent="0.25"/>
  <cols>
    <col min="1" max="1" width="25.42578125" customWidth="1"/>
    <col min="2" max="2" width="28.85546875" customWidth="1"/>
  </cols>
  <sheetData>
    <row r="1" spans="1:2" ht="20.25" x14ac:dyDescent="0.25">
      <c r="A1" s="90" t="s">
        <v>21</v>
      </c>
      <c r="B1" s="91" t="s">
        <v>22</v>
      </c>
    </row>
    <row r="2" spans="1:2" ht="20.25" x14ac:dyDescent="0.25">
      <c r="A2" s="87" t="s">
        <v>49</v>
      </c>
      <c r="B2" s="89" t="s">
        <v>124</v>
      </c>
    </row>
    <row r="3" spans="1:2" ht="20.25" x14ac:dyDescent="0.25">
      <c r="A3" s="88" t="s">
        <v>268</v>
      </c>
      <c r="B3" s="80" t="s">
        <v>244</v>
      </c>
    </row>
    <row r="4" spans="1:2" ht="20.25" x14ac:dyDescent="0.25">
      <c r="A4" s="92" t="s">
        <v>245</v>
      </c>
      <c r="B4" s="93" t="s">
        <v>481</v>
      </c>
    </row>
    <row r="5" spans="1:2" x14ac:dyDescent="0.25">
      <c r="A5" t="s">
        <v>482</v>
      </c>
      <c r="B5" t="s">
        <v>483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"/>
  <sheetViews>
    <sheetView rightToLeft="1" workbookViewId="0">
      <selection activeCell="F3" sqref="A2:F3"/>
    </sheetView>
  </sheetViews>
  <sheetFormatPr defaultColWidth="8.85546875" defaultRowHeight="15" x14ac:dyDescent="0.25"/>
  <cols>
    <col min="1" max="2" width="10.28515625" customWidth="1"/>
    <col min="3" max="3" width="24.42578125" customWidth="1"/>
    <col min="4" max="4" width="10.28515625" customWidth="1"/>
    <col min="5" max="5" width="15.28515625" customWidth="1"/>
    <col min="6" max="6" width="14.42578125" customWidth="1"/>
  </cols>
  <sheetData>
    <row r="1" spans="1:6" ht="20.25" x14ac:dyDescent="0.25">
      <c r="A1" s="60" t="s">
        <v>21</v>
      </c>
      <c r="B1" s="61" t="s">
        <v>22</v>
      </c>
      <c r="C1" s="61" t="s">
        <v>23</v>
      </c>
      <c r="D1" s="61" t="s">
        <v>24</v>
      </c>
      <c r="E1" s="61" t="s">
        <v>25</v>
      </c>
      <c r="F1" s="62" t="s">
        <v>48</v>
      </c>
    </row>
    <row r="2" spans="1:6" ht="40.5" x14ac:dyDescent="0.25">
      <c r="A2" s="57" t="s">
        <v>125</v>
      </c>
      <c r="B2" s="55" t="s">
        <v>126</v>
      </c>
      <c r="C2" s="55" t="s">
        <v>127</v>
      </c>
      <c r="D2" s="55" t="s">
        <v>126</v>
      </c>
      <c r="E2" s="55" t="s">
        <v>128</v>
      </c>
      <c r="F2" s="58" t="s">
        <v>129</v>
      </c>
    </row>
    <row r="3" spans="1:6" ht="20.25" x14ac:dyDescent="0.25">
      <c r="A3" s="63"/>
      <c r="B3" s="64"/>
      <c r="C3" s="64"/>
      <c r="D3" s="64"/>
      <c r="E3" s="64"/>
      <c r="F3" s="42"/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"/>
  <sheetViews>
    <sheetView rightToLeft="1" zoomScale="85" zoomScaleNormal="85" zoomScalePageLayoutView="85" workbookViewId="0">
      <selection activeCell="E16" sqref="E16"/>
    </sheetView>
  </sheetViews>
  <sheetFormatPr defaultColWidth="8.85546875" defaultRowHeight="15" x14ac:dyDescent="0.25"/>
  <cols>
    <col min="1" max="1" width="10.28515625" customWidth="1"/>
    <col min="2" max="2" width="26.85546875" customWidth="1"/>
    <col min="3" max="3" width="20.140625" customWidth="1"/>
    <col min="4" max="4" width="18" customWidth="1"/>
    <col min="5" max="5" width="13.7109375" customWidth="1"/>
    <col min="6" max="7" width="10.28515625" customWidth="1"/>
  </cols>
  <sheetData>
    <row r="1" spans="1:7" ht="20.25" x14ac:dyDescent="0.25">
      <c r="A1" s="60" t="s">
        <v>21</v>
      </c>
      <c r="B1" s="81" t="s">
        <v>22</v>
      </c>
      <c r="C1" s="81" t="s">
        <v>23</v>
      </c>
      <c r="D1" s="81" t="s">
        <v>24</v>
      </c>
      <c r="E1" s="61" t="s">
        <v>25</v>
      </c>
      <c r="F1" s="61" t="s">
        <v>48</v>
      </c>
      <c r="G1" s="62" t="s">
        <v>61</v>
      </c>
    </row>
    <row r="2" spans="1:7" ht="60.75" x14ac:dyDescent="0.25">
      <c r="A2" s="57" t="s">
        <v>136</v>
      </c>
      <c r="B2" s="78" t="s">
        <v>135</v>
      </c>
      <c r="C2" s="78" t="s">
        <v>130</v>
      </c>
      <c r="D2" s="78" t="s">
        <v>134</v>
      </c>
      <c r="E2" s="55" t="s">
        <v>131</v>
      </c>
      <c r="F2" s="55" t="s">
        <v>132</v>
      </c>
      <c r="G2" s="58" t="s">
        <v>133</v>
      </c>
    </row>
    <row r="3" spans="1:7" ht="20.25" x14ac:dyDescent="0.25">
      <c r="A3" s="63"/>
      <c r="B3" s="64"/>
      <c r="C3" s="94"/>
      <c r="D3" s="64"/>
      <c r="E3" s="64"/>
      <c r="F3" s="64"/>
      <c r="G3" s="65"/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5"/>
  <sheetViews>
    <sheetView rightToLeft="1" workbookViewId="0">
      <selection activeCell="A3" sqref="A3:C5"/>
    </sheetView>
  </sheetViews>
  <sheetFormatPr defaultColWidth="8.85546875" defaultRowHeight="15" x14ac:dyDescent="0.25"/>
  <cols>
    <col min="1" max="1" width="23.28515625" customWidth="1"/>
    <col min="2" max="2" width="26.42578125" customWidth="1"/>
    <col min="3" max="3" width="15.42578125" customWidth="1"/>
  </cols>
  <sheetData>
    <row r="1" spans="1:3" ht="20.25" x14ac:dyDescent="0.25">
      <c r="A1" s="60" t="s">
        <v>21</v>
      </c>
      <c r="B1" s="61" t="s">
        <v>22</v>
      </c>
      <c r="C1" s="62" t="s">
        <v>23</v>
      </c>
    </row>
    <row r="2" spans="1:3" ht="20.25" x14ac:dyDescent="0.25">
      <c r="A2" s="57" t="s">
        <v>137</v>
      </c>
      <c r="B2" s="55" t="s">
        <v>138</v>
      </c>
      <c r="C2" s="58" t="s">
        <v>139</v>
      </c>
    </row>
    <row r="3" spans="1:3" ht="20.25" x14ac:dyDescent="0.25">
      <c r="A3" s="57"/>
      <c r="B3" s="55"/>
      <c r="C3" s="58"/>
    </row>
    <row r="4" spans="1:3" ht="20.25" x14ac:dyDescent="0.25">
      <c r="A4" s="82"/>
      <c r="B4" s="83"/>
      <c r="C4" s="95"/>
    </row>
    <row r="5" spans="1:3" ht="20.25" x14ac:dyDescent="0.25">
      <c r="A5" s="82"/>
      <c r="B5" s="83"/>
      <c r="C5" s="95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3"/>
  <sheetViews>
    <sheetView rightToLeft="1" workbookViewId="0">
      <selection activeCell="D3" sqref="A2:D3"/>
    </sheetView>
  </sheetViews>
  <sheetFormatPr defaultColWidth="8.85546875" defaultRowHeight="15" x14ac:dyDescent="0.25"/>
  <cols>
    <col min="1" max="1" width="14.140625" customWidth="1"/>
    <col min="2" max="2" width="20.140625" customWidth="1"/>
    <col min="3" max="3" width="14.85546875" customWidth="1"/>
    <col min="4" max="4" width="10.28515625" customWidth="1"/>
  </cols>
  <sheetData>
    <row r="1" spans="1:4" ht="20.25" x14ac:dyDescent="0.25">
      <c r="A1" s="60" t="s">
        <v>21</v>
      </c>
      <c r="B1" s="61" t="s">
        <v>22</v>
      </c>
      <c r="C1" s="61" t="s">
        <v>23</v>
      </c>
      <c r="D1" s="62" t="s">
        <v>24</v>
      </c>
    </row>
    <row r="2" spans="1:4" ht="20.25" x14ac:dyDescent="0.25">
      <c r="A2" s="57" t="s">
        <v>31</v>
      </c>
      <c r="B2" s="55" t="s">
        <v>141</v>
      </c>
      <c r="C2" s="55" t="s">
        <v>142</v>
      </c>
      <c r="D2" s="58" t="s">
        <v>140</v>
      </c>
    </row>
    <row r="3" spans="1:4" ht="20.25" x14ac:dyDescent="0.25">
      <c r="A3" s="63"/>
      <c r="B3" s="64"/>
      <c r="C3" s="64"/>
      <c r="D3" s="65"/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D81"/>
  <sheetViews>
    <sheetView rightToLeft="1" topLeftCell="A19" workbookViewId="0">
      <selection activeCell="D40" sqref="D40"/>
    </sheetView>
  </sheetViews>
  <sheetFormatPr defaultColWidth="8.85546875" defaultRowHeight="15" x14ac:dyDescent="0.25"/>
  <cols>
    <col min="2" max="2" width="33.7109375" customWidth="1"/>
    <col min="3" max="3" width="17.28515625" style="143" customWidth="1"/>
    <col min="4" max="4" width="41.7109375" customWidth="1"/>
  </cols>
  <sheetData>
    <row r="2" spans="2:4" ht="27.75" customHeight="1" thickBot="1" x14ac:dyDescent="0.4">
      <c r="B2" s="244" t="s">
        <v>207</v>
      </c>
      <c r="C2" s="244"/>
      <c r="D2" s="244"/>
    </row>
    <row r="3" spans="2:4" ht="16.5" thickTop="1" thickBot="1" x14ac:dyDescent="0.3">
      <c r="B3" s="111"/>
      <c r="C3" s="136"/>
      <c r="D3" s="111"/>
    </row>
    <row r="4" spans="2:4" ht="22.5" thickTop="1" thickBot="1" x14ac:dyDescent="0.4">
      <c r="B4" s="110" t="s">
        <v>206</v>
      </c>
      <c r="C4" s="137" t="s">
        <v>205</v>
      </c>
      <c r="D4" s="110"/>
    </row>
    <row r="5" spans="2:4" ht="19.5" thickTop="1" x14ac:dyDescent="0.3">
      <c r="B5" s="107" t="s">
        <v>204</v>
      </c>
      <c r="C5" s="138">
        <f>SUM(C6:C8)</f>
        <v>3867713</v>
      </c>
      <c r="D5" s="106"/>
    </row>
    <row r="6" spans="2:4" x14ac:dyDescent="0.25">
      <c r="B6" s="109" t="s">
        <v>519</v>
      </c>
      <c r="C6" s="139">
        <v>1604868</v>
      </c>
      <c r="D6" s="108"/>
    </row>
    <row r="7" spans="2:4" x14ac:dyDescent="0.25">
      <c r="B7" s="109" t="s">
        <v>520</v>
      </c>
      <c r="C7" s="139">
        <v>2262845</v>
      </c>
      <c r="D7" s="108"/>
    </row>
    <row r="8" spans="2:4" x14ac:dyDescent="0.25">
      <c r="B8" s="109"/>
      <c r="C8" s="139"/>
      <c r="D8" s="108"/>
    </row>
    <row r="9" spans="2:4" ht="18.75" x14ac:dyDescent="0.3">
      <c r="B9" s="107" t="s">
        <v>203</v>
      </c>
      <c r="C9" s="138">
        <v>2262845</v>
      </c>
      <c r="D9" s="108"/>
    </row>
    <row r="10" spans="2:4" x14ac:dyDescent="0.25">
      <c r="B10" s="109"/>
      <c r="C10" s="139"/>
      <c r="D10" s="108"/>
    </row>
    <row r="11" spans="2:4" ht="18.75" x14ac:dyDescent="0.3">
      <c r="B11" s="109"/>
      <c r="C11" s="139"/>
      <c r="D11" s="106"/>
    </row>
    <row r="12" spans="2:4" x14ac:dyDescent="0.25">
      <c r="B12" s="109"/>
      <c r="C12" s="139"/>
      <c r="D12" s="108"/>
    </row>
    <row r="13" spans="2:4" x14ac:dyDescent="0.25">
      <c r="B13" s="109"/>
      <c r="C13" s="139"/>
      <c r="D13" s="108"/>
    </row>
    <row r="14" spans="2:4" x14ac:dyDescent="0.25">
      <c r="B14" s="109"/>
      <c r="C14" s="139"/>
      <c r="D14" s="108"/>
    </row>
    <row r="15" spans="2:4" ht="18.75" x14ac:dyDescent="0.3">
      <c r="B15" s="107" t="s">
        <v>202</v>
      </c>
      <c r="C15" s="138">
        <f>SUM(C16:C18)</f>
        <v>5444811</v>
      </c>
      <c r="D15" s="108"/>
    </row>
    <row r="16" spans="2:4" x14ac:dyDescent="0.25">
      <c r="B16" s="109" t="s">
        <v>521</v>
      </c>
      <c r="C16" s="139">
        <v>111470</v>
      </c>
      <c r="D16" s="108"/>
    </row>
    <row r="17" spans="2:4" ht="18.75" x14ac:dyDescent="0.3">
      <c r="B17" s="109" t="s">
        <v>522</v>
      </c>
      <c r="C17" s="139">
        <v>494241</v>
      </c>
      <c r="D17" s="106"/>
    </row>
    <row r="18" spans="2:4" x14ac:dyDescent="0.25">
      <c r="B18" s="109" t="s">
        <v>523</v>
      </c>
      <c r="C18" s="139">
        <v>4839100</v>
      </c>
      <c r="D18" s="108"/>
    </row>
    <row r="19" spans="2:4" x14ac:dyDescent="0.25">
      <c r="B19" s="109"/>
      <c r="C19" s="139"/>
      <c r="D19" s="108"/>
    </row>
    <row r="20" spans="2:4" x14ac:dyDescent="0.25">
      <c r="B20" s="109"/>
      <c r="C20" s="139"/>
      <c r="D20" s="108"/>
    </row>
    <row r="21" spans="2:4" ht="18.75" x14ac:dyDescent="0.3">
      <c r="B21" s="109"/>
      <c r="C21" s="139"/>
      <c r="D21" s="106"/>
    </row>
    <row r="22" spans="2:4" ht="18.75" x14ac:dyDescent="0.3">
      <c r="B22" s="107" t="s">
        <v>201</v>
      </c>
      <c r="C22" s="138">
        <v>31158</v>
      </c>
      <c r="D22" s="108"/>
    </row>
    <row r="23" spans="2:4" x14ac:dyDescent="0.25">
      <c r="B23" s="109"/>
      <c r="C23" s="139"/>
      <c r="D23" s="108"/>
    </row>
    <row r="24" spans="2:4" x14ac:dyDescent="0.25">
      <c r="B24" s="109"/>
      <c r="C24" s="139"/>
      <c r="D24" s="108"/>
    </row>
    <row r="25" spans="2:4" ht="18.75" x14ac:dyDescent="0.3">
      <c r="B25" s="109"/>
      <c r="C25" s="139"/>
      <c r="D25" s="106"/>
    </row>
    <row r="26" spans="2:4" ht="18.75" x14ac:dyDescent="0.3">
      <c r="B26" s="107" t="s">
        <v>200</v>
      </c>
      <c r="C26" s="138"/>
      <c r="D26" s="108"/>
    </row>
    <row r="27" spans="2:4" x14ac:dyDescent="0.25">
      <c r="B27" s="109" t="s">
        <v>199</v>
      </c>
      <c r="C27" s="139">
        <v>97356</v>
      </c>
      <c r="D27" s="108"/>
    </row>
    <row r="28" spans="2:4" x14ac:dyDescent="0.25">
      <c r="B28" s="109" t="s">
        <v>198</v>
      </c>
      <c r="C28" s="139"/>
      <c r="D28" s="108"/>
    </row>
    <row r="29" spans="2:4" x14ac:dyDescent="0.25">
      <c r="B29" s="109" t="s">
        <v>197</v>
      </c>
      <c r="C29" s="139"/>
      <c r="D29" s="108"/>
    </row>
    <row r="30" spans="2:4" ht="18.75" x14ac:dyDescent="0.3">
      <c r="B30" s="109" t="s">
        <v>221</v>
      </c>
      <c r="C30" s="139">
        <f>SUM(C27:C29)</f>
        <v>97356</v>
      </c>
      <c r="D30" s="106"/>
    </row>
    <row r="31" spans="2:4" ht="18.75" x14ac:dyDescent="0.3">
      <c r="B31" s="107" t="s">
        <v>222</v>
      </c>
      <c r="C31" s="138"/>
      <c r="D31" s="108"/>
    </row>
    <row r="32" spans="2:4" x14ac:dyDescent="0.25">
      <c r="B32" s="108" t="s">
        <v>196</v>
      </c>
      <c r="C32" s="139">
        <v>46293</v>
      </c>
      <c r="D32" s="108"/>
    </row>
    <row r="33" spans="2:4" x14ac:dyDescent="0.25">
      <c r="B33" s="108" t="s">
        <v>255</v>
      </c>
      <c r="C33" s="139">
        <v>169963</v>
      </c>
      <c r="D33" s="108"/>
    </row>
    <row r="34" spans="2:4" x14ac:dyDescent="0.25">
      <c r="B34" s="108" t="s">
        <v>326</v>
      </c>
      <c r="C34" s="139">
        <v>14000</v>
      </c>
      <c r="D34" s="108"/>
    </row>
    <row r="35" spans="2:4" x14ac:dyDescent="0.25">
      <c r="B35" s="108" t="s">
        <v>223</v>
      </c>
      <c r="C35" s="139">
        <f>SUM(C32:C34)</f>
        <v>230256</v>
      </c>
      <c r="D35" s="108"/>
    </row>
    <row r="36" spans="2:4" ht="18.75" x14ac:dyDescent="0.3">
      <c r="B36" s="107" t="s">
        <v>524</v>
      </c>
      <c r="C36" s="138">
        <v>947040</v>
      </c>
      <c r="D36" s="108"/>
    </row>
    <row r="37" spans="2:4" ht="18.75" x14ac:dyDescent="0.3">
      <c r="B37" s="105"/>
      <c r="C37" s="140"/>
      <c r="D37" s="108"/>
    </row>
    <row r="38" spans="2:4" ht="18.75" x14ac:dyDescent="0.3">
      <c r="B38" s="105"/>
      <c r="C38" s="140"/>
      <c r="D38" s="108"/>
    </row>
    <row r="39" spans="2:4" ht="18.75" x14ac:dyDescent="0.3">
      <c r="B39" s="105"/>
      <c r="C39" s="140"/>
      <c r="D39" s="106"/>
    </row>
    <row r="40" spans="2:4" ht="18.75" x14ac:dyDescent="0.3">
      <c r="B40" s="105"/>
      <c r="C40" s="140"/>
      <c r="D40" s="104"/>
    </row>
    <row r="41" spans="2:4" ht="19.5" thickBot="1" x14ac:dyDescent="0.35">
      <c r="B41" s="103"/>
      <c r="C41" s="141"/>
      <c r="D41" s="104"/>
    </row>
    <row r="42" spans="2:4" ht="20.25" thickTop="1" thickBot="1" x14ac:dyDescent="0.35">
      <c r="B42" s="102"/>
      <c r="C42" s="142"/>
      <c r="D42" s="104"/>
    </row>
    <row r="43" spans="2:4" ht="19.5" thickTop="1" x14ac:dyDescent="0.3">
      <c r="B43" s="107"/>
      <c r="C43" s="138"/>
      <c r="D43" s="104"/>
    </row>
    <row r="44" spans="2:4" ht="15.75" thickBot="1" x14ac:dyDescent="0.3">
      <c r="B44" s="109"/>
      <c r="C44" s="139"/>
      <c r="D44" s="103"/>
    </row>
    <row r="45" spans="2:4" ht="20.25" thickTop="1" thickBot="1" x14ac:dyDescent="0.35">
      <c r="B45" s="109"/>
      <c r="C45" s="139"/>
      <c r="D45" s="101"/>
    </row>
    <row r="46" spans="2:4" ht="15.75" thickTop="1" x14ac:dyDescent="0.25">
      <c r="B46" s="109"/>
      <c r="C46" s="139"/>
    </row>
    <row r="47" spans="2:4" x14ac:dyDescent="0.25">
      <c r="B47" s="109"/>
      <c r="C47" s="139"/>
    </row>
    <row r="48" spans="2:4" x14ac:dyDescent="0.25">
      <c r="B48" s="109"/>
      <c r="C48" s="139"/>
    </row>
    <row r="49" spans="2:3" ht="18.75" x14ac:dyDescent="0.3">
      <c r="B49" s="107"/>
      <c r="C49" s="138"/>
    </row>
    <row r="50" spans="2:3" x14ac:dyDescent="0.25">
      <c r="B50" s="109"/>
      <c r="C50" s="139"/>
    </row>
    <row r="51" spans="2:3" x14ac:dyDescent="0.25">
      <c r="B51" s="109"/>
      <c r="C51" s="139"/>
    </row>
    <row r="52" spans="2:3" x14ac:dyDescent="0.25">
      <c r="B52" s="109"/>
      <c r="C52" s="139"/>
    </row>
    <row r="53" spans="2:3" x14ac:dyDescent="0.25">
      <c r="B53" s="109"/>
      <c r="C53" s="139"/>
    </row>
    <row r="54" spans="2:3" x14ac:dyDescent="0.25">
      <c r="B54" s="109"/>
      <c r="C54" s="139"/>
    </row>
    <row r="55" spans="2:3" ht="18.75" x14ac:dyDescent="0.3">
      <c r="B55" s="107"/>
      <c r="C55" s="138"/>
    </row>
    <row r="56" spans="2:3" x14ac:dyDescent="0.25">
      <c r="B56" s="109"/>
      <c r="C56" s="139"/>
    </row>
    <row r="57" spans="2:3" x14ac:dyDescent="0.25">
      <c r="B57" s="109"/>
      <c r="C57" s="139"/>
    </row>
    <row r="58" spans="2:3" x14ac:dyDescent="0.25">
      <c r="B58" s="109"/>
      <c r="C58" s="139"/>
    </row>
    <row r="59" spans="2:3" x14ac:dyDescent="0.25">
      <c r="B59" s="109"/>
      <c r="C59" s="139"/>
    </row>
    <row r="60" spans="2:3" ht="18.75" x14ac:dyDescent="0.3">
      <c r="B60" s="107"/>
      <c r="C60" s="138"/>
    </row>
    <row r="61" spans="2:3" x14ac:dyDescent="0.25">
      <c r="B61" s="109"/>
      <c r="C61" s="139"/>
    </row>
    <row r="62" spans="2:3" x14ac:dyDescent="0.25">
      <c r="B62" s="109"/>
      <c r="C62" s="139"/>
    </row>
    <row r="63" spans="2:3" x14ac:dyDescent="0.25">
      <c r="B63" s="109"/>
      <c r="C63" s="139"/>
    </row>
    <row r="64" spans="2:3" ht="18.75" x14ac:dyDescent="0.3">
      <c r="B64" s="107"/>
      <c r="C64" s="138"/>
    </row>
    <row r="65" spans="2:3" x14ac:dyDescent="0.25">
      <c r="B65" s="109"/>
      <c r="C65" s="139"/>
    </row>
    <row r="66" spans="2:3" x14ac:dyDescent="0.25">
      <c r="B66" s="109"/>
      <c r="C66" s="139"/>
    </row>
    <row r="67" spans="2:3" x14ac:dyDescent="0.25">
      <c r="B67" s="109"/>
      <c r="C67" s="139"/>
    </row>
    <row r="68" spans="2:3" x14ac:dyDescent="0.25">
      <c r="B68" s="109"/>
      <c r="C68" s="139"/>
    </row>
    <row r="69" spans="2:3" ht="18.75" x14ac:dyDescent="0.3">
      <c r="B69" s="107"/>
      <c r="C69" s="138"/>
    </row>
    <row r="70" spans="2:3" x14ac:dyDescent="0.25">
      <c r="B70" s="108"/>
      <c r="C70" s="139"/>
    </row>
    <row r="71" spans="2:3" x14ac:dyDescent="0.25">
      <c r="B71" s="108"/>
      <c r="C71" s="139"/>
    </row>
    <row r="72" spans="2:3" x14ac:dyDescent="0.25">
      <c r="B72" s="108"/>
      <c r="C72" s="139"/>
    </row>
    <row r="73" spans="2:3" x14ac:dyDescent="0.25">
      <c r="B73" s="108"/>
      <c r="C73" s="139"/>
    </row>
    <row r="74" spans="2:3" ht="18.75" x14ac:dyDescent="0.3">
      <c r="B74" s="107"/>
      <c r="C74" s="138"/>
    </row>
    <row r="75" spans="2:3" ht="18.75" x14ac:dyDescent="0.3">
      <c r="B75" s="105"/>
      <c r="C75" s="140"/>
    </row>
    <row r="76" spans="2:3" ht="18.75" x14ac:dyDescent="0.3">
      <c r="B76" s="105"/>
      <c r="C76" s="140"/>
    </row>
    <row r="77" spans="2:3" ht="18.75" x14ac:dyDescent="0.3">
      <c r="B77" s="105"/>
      <c r="C77" s="140"/>
    </row>
    <row r="78" spans="2:3" ht="18.75" x14ac:dyDescent="0.3">
      <c r="B78" s="105"/>
      <c r="C78" s="140"/>
    </row>
    <row r="79" spans="2:3" ht="15.75" thickBot="1" x14ac:dyDescent="0.3">
      <c r="B79" s="103"/>
      <c r="C79" s="141"/>
    </row>
    <row r="80" spans="2:3" ht="20.25" thickTop="1" thickBot="1" x14ac:dyDescent="0.35">
      <c r="B80" s="102"/>
      <c r="C80" s="142"/>
    </row>
    <row r="81" ht="15.75" thickTop="1" x14ac:dyDescent="0.25"/>
  </sheetData>
  <mergeCells count="1">
    <mergeCell ref="B2:D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H37"/>
  <sheetViews>
    <sheetView rightToLeft="1" workbookViewId="0">
      <selection activeCell="E29" sqref="E29"/>
    </sheetView>
  </sheetViews>
  <sheetFormatPr defaultColWidth="8.85546875" defaultRowHeight="15" x14ac:dyDescent="0.25"/>
  <cols>
    <col min="2" max="2" width="35.140625" bestFit="1" customWidth="1"/>
    <col min="3" max="3" width="17.140625" style="143" bestFit="1" customWidth="1"/>
    <col min="4" max="4" width="12.7109375" customWidth="1"/>
    <col min="5" max="5" width="17.42578125" customWidth="1"/>
    <col min="6" max="6" width="15.140625" bestFit="1" customWidth="1"/>
    <col min="7" max="7" width="16.7109375" customWidth="1"/>
    <col min="8" max="8" width="13.85546875" customWidth="1"/>
  </cols>
  <sheetData>
    <row r="1" spans="2:8" ht="15.75" thickBot="1" x14ac:dyDescent="0.3"/>
    <row r="2" spans="2:8" ht="24.75" thickTop="1" thickBot="1" x14ac:dyDescent="0.4">
      <c r="B2" s="245" t="s">
        <v>206</v>
      </c>
      <c r="C2" s="247" t="s">
        <v>220</v>
      </c>
      <c r="D2" s="249" t="s">
        <v>219</v>
      </c>
      <c r="E2" s="250"/>
      <c r="F2" s="250"/>
      <c r="G2" s="250"/>
      <c r="H2" s="251"/>
    </row>
    <row r="3" spans="2:8" ht="44.25" thickBot="1" x14ac:dyDescent="0.3">
      <c r="B3" s="246"/>
      <c r="C3" s="248"/>
      <c r="D3" s="135" t="s">
        <v>218</v>
      </c>
      <c r="E3" s="133" t="s">
        <v>217</v>
      </c>
      <c r="F3" s="134" t="s">
        <v>216</v>
      </c>
      <c r="G3" s="133" t="s">
        <v>215</v>
      </c>
      <c r="H3" s="132" t="s">
        <v>214</v>
      </c>
    </row>
    <row r="4" spans="2:8" ht="19.5" thickTop="1" x14ac:dyDescent="0.3">
      <c r="B4" s="131" t="s">
        <v>213</v>
      </c>
      <c r="C4" s="144"/>
      <c r="D4" s="130"/>
      <c r="E4" s="129"/>
      <c r="F4" s="129"/>
      <c r="G4" s="129"/>
      <c r="H4" s="128"/>
    </row>
    <row r="5" spans="2:8" x14ac:dyDescent="0.25">
      <c r="B5" s="167" t="s">
        <v>212</v>
      </c>
      <c r="C5" s="145">
        <f>SUM(D5:G5)</f>
        <v>561570</v>
      </c>
      <c r="D5" s="122">
        <v>296473</v>
      </c>
      <c r="E5" s="121"/>
      <c r="F5" s="121"/>
      <c r="G5" s="121">
        <v>265097</v>
      </c>
      <c r="H5" s="120"/>
    </row>
    <row r="6" spans="2:8" ht="15.75" x14ac:dyDescent="0.25">
      <c r="B6" s="168" t="s">
        <v>253</v>
      </c>
      <c r="C6" s="145">
        <f t="shared" ref="C6:C21" si="0">SUM(D6:G6)</f>
        <v>112039</v>
      </c>
      <c r="D6" s="122">
        <v>64549</v>
      </c>
      <c r="E6" s="121"/>
      <c r="F6" s="121"/>
      <c r="G6" s="121">
        <v>47490</v>
      </c>
      <c r="H6" s="120"/>
    </row>
    <row r="7" spans="2:8" x14ac:dyDescent="0.25">
      <c r="B7" s="167" t="s">
        <v>211</v>
      </c>
      <c r="C7" s="145">
        <f t="shared" si="0"/>
        <v>92108</v>
      </c>
      <c r="D7" s="122">
        <v>50292</v>
      </c>
      <c r="E7" s="147"/>
      <c r="F7" s="121"/>
      <c r="G7" s="121">
        <v>41816</v>
      </c>
      <c r="H7" s="120"/>
    </row>
    <row r="8" spans="2:8" ht="15.75" x14ac:dyDescent="0.25">
      <c r="B8" s="168" t="s">
        <v>210</v>
      </c>
      <c r="C8" s="145">
        <f t="shared" si="0"/>
        <v>3093</v>
      </c>
      <c r="D8" s="122">
        <v>1563</v>
      </c>
      <c r="E8" s="121"/>
      <c r="F8" s="121"/>
      <c r="G8" s="121">
        <v>1530</v>
      </c>
      <c r="H8" s="120"/>
    </row>
    <row r="9" spans="2:8" x14ac:dyDescent="0.25">
      <c r="B9" s="167" t="s">
        <v>322</v>
      </c>
      <c r="C9" s="145">
        <f t="shared" si="0"/>
        <v>34627</v>
      </c>
      <c r="D9" s="122">
        <v>22281</v>
      </c>
      <c r="E9" s="121"/>
      <c r="F9" s="121"/>
      <c r="G9" s="121">
        <v>12346</v>
      </c>
      <c r="H9" s="120"/>
    </row>
    <row r="10" spans="2:8" x14ac:dyDescent="0.25">
      <c r="B10" s="167" t="s">
        <v>323</v>
      </c>
      <c r="C10" s="145">
        <f t="shared" si="0"/>
        <v>1634</v>
      </c>
      <c r="D10" s="122">
        <v>1156</v>
      </c>
      <c r="E10" s="121"/>
      <c r="F10" s="147"/>
      <c r="G10" s="121">
        <v>478</v>
      </c>
      <c r="H10" s="120"/>
    </row>
    <row r="11" spans="2:8" x14ac:dyDescent="0.25">
      <c r="B11" s="167" t="s">
        <v>252</v>
      </c>
      <c r="C11" s="145">
        <f t="shared" si="0"/>
        <v>51584</v>
      </c>
      <c r="D11" s="122">
        <v>41898</v>
      </c>
      <c r="E11" s="121"/>
      <c r="F11" s="121"/>
      <c r="G11" s="121">
        <v>9686</v>
      </c>
      <c r="H11" s="120"/>
    </row>
    <row r="12" spans="2:8" x14ac:dyDescent="0.25">
      <c r="B12" s="167" t="s">
        <v>525</v>
      </c>
      <c r="C12" s="145">
        <f t="shared" si="0"/>
        <v>53845</v>
      </c>
      <c r="D12" s="122">
        <v>53845</v>
      </c>
      <c r="E12" s="121"/>
      <c r="F12" s="121"/>
      <c r="G12" s="121">
        <v>0</v>
      </c>
      <c r="H12" s="120"/>
    </row>
    <row r="13" spans="2:8" x14ac:dyDescent="0.25">
      <c r="B13" s="167" t="s">
        <v>324</v>
      </c>
      <c r="C13" s="145">
        <f t="shared" si="0"/>
        <v>327</v>
      </c>
      <c r="D13" s="122">
        <v>327</v>
      </c>
      <c r="E13" s="121"/>
      <c r="F13" s="121"/>
      <c r="G13" s="121">
        <v>0</v>
      </c>
      <c r="H13" s="120"/>
    </row>
    <row r="14" spans="2:8" x14ac:dyDescent="0.25">
      <c r="B14" s="167" t="s">
        <v>216</v>
      </c>
      <c r="C14" s="145">
        <f t="shared" si="0"/>
        <v>55253</v>
      </c>
      <c r="D14" s="122">
        <v>55253</v>
      </c>
      <c r="E14" s="121"/>
      <c r="F14" s="121"/>
      <c r="G14" s="121">
        <v>0</v>
      </c>
      <c r="H14" s="120"/>
    </row>
    <row r="15" spans="2:8" x14ac:dyDescent="0.25">
      <c r="B15" s="167" t="s">
        <v>449</v>
      </c>
      <c r="C15" s="145">
        <f t="shared" si="0"/>
        <v>54300</v>
      </c>
      <c r="D15" s="122">
        <v>54300</v>
      </c>
      <c r="E15" s="121"/>
      <c r="F15" s="121"/>
      <c r="G15" s="121">
        <v>0</v>
      </c>
      <c r="H15" s="120"/>
    </row>
    <row r="16" spans="2:8" x14ac:dyDescent="0.25">
      <c r="B16" s="160" t="s">
        <v>251</v>
      </c>
      <c r="C16" s="145">
        <f t="shared" si="0"/>
        <v>31631</v>
      </c>
      <c r="D16" s="122">
        <v>8084</v>
      </c>
      <c r="E16" s="121"/>
      <c r="F16" s="121"/>
      <c r="G16" s="121">
        <v>23547</v>
      </c>
      <c r="H16" s="120"/>
    </row>
    <row r="17" spans="2:8" x14ac:dyDescent="0.25">
      <c r="B17" s="160" t="s">
        <v>254</v>
      </c>
      <c r="C17" s="145">
        <f t="shared" si="0"/>
        <v>551</v>
      </c>
      <c r="D17" s="122">
        <v>551</v>
      </c>
      <c r="E17" s="121"/>
      <c r="F17" s="121"/>
      <c r="G17" s="121">
        <v>0</v>
      </c>
      <c r="H17" s="120"/>
    </row>
    <row r="18" spans="2:8" x14ac:dyDescent="0.25">
      <c r="B18" s="160" t="s">
        <v>526</v>
      </c>
      <c r="C18" s="145">
        <f t="shared" si="0"/>
        <v>1785</v>
      </c>
      <c r="D18" s="122">
        <v>1785</v>
      </c>
      <c r="E18" s="121"/>
      <c r="F18" s="121"/>
      <c r="G18" s="121">
        <v>0</v>
      </c>
      <c r="H18" s="120"/>
    </row>
    <row r="19" spans="2:8" x14ac:dyDescent="0.25">
      <c r="B19" s="160" t="s">
        <v>527</v>
      </c>
      <c r="C19" s="145">
        <f t="shared" si="0"/>
        <v>6157</v>
      </c>
      <c r="D19" s="122">
        <v>0</v>
      </c>
      <c r="E19" s="121"/>
      <c r="F19" s="121"/>
      <c r="G19" s="121">
        <v>6157</v>
      </c>
      <c r="H19" s="120"/>
    </row>
    <row r="20" spans="2:8" x14ac:dyDescent="0.25">
      <c r="B20" s="160" t="s">
        <v>325</v>
      </c>
      <c r="C20" s="145">
        <f t="shared" si="0"/>
        <v>1807</v>
      </c>
      <c r="D20" s="122"/>
      <c r="E20" s="121"/>
      <c r="F20" s="121"/>
      <c r="G20" s="121">
        <v>1807</v>
      </c>
      <c r="H20" s="120"/>
    </row>
    <row r="21" spans="2:8" x14ac:dyDescent="0.25">
      <c r="B21" s="160" t="s">
        <v>528</v>
      </c>
      <c r="C21" s="145">
        <f t="shared" si="0"/>
        <v>24198</v>
      </c>
      <c r="D21" s="122">
        <v>15000</v>
      </c>
      <c r="E21" s="121"/>
      <c r="F21" s="121"/>
      <c r="G21" s="121">
        <v>9198</v>
      </c>
      <c r="H21" s="120"/>
    </row>
    <row r="22" spans="2:8" x14ac:dyDescent="0.25">
      <c r="B22" s="160" t="s">
        <v>261</v>
      </c>
      <c r="C22" s="145">
        <f>SUM(C5:C21)</f>
        <v>1086509</v>
      </c>
      <c r="D22" s="122"/>
      <c r="E22" s="121"/>
      <c r="F22" s="121"/>
      <c r="G22" s="121"/>
      <c r="H22" s="120"/>
    </row>
    <row r="23" spans="2:8" ht="18.75" x14ac:dyDescent="0.3">
      <c r="B23" s="127" t="s">
        <v>209</v>
      </c>
      <c r="C23" s="146"/>
      <c r="D23" s="126"/>
      <c r="E23" s="125"/>
      <c r="F23" s="125"/>
      <c r="G23" s="125"/>
      <c r="H23" s="124"/>
    </row>
    <row r="24" spans="2:8" x14ac:dyDescent="0.25">
      <c r="B24" s="123"/>
      <c r="C24" s="145"/>
      <c r="D24" s="122"/>
      <c r="E24" s="121"/>
      <c r="F24" s="121"/>
      <c r="G24" s="121"/>
      <c r="H24" s="120"/>
    </row>
    <row r="25" spans="2:8" x14ac:dyDescent="0.25">
      <c r="B25" s="167" t="s">
        <v>446</v>
      </c>
      <c r="C25" s="145">
        <v>1098756</v>
      </c>
      <c r="D25" s="122"/>
      <c r="E25" s="121"/>
      <c r="F25" s="121"/>
      <c r="G25" s="121"/>
      <c r="H25" s="120"/>
    </row>
    <row r="26" spans="2:8" x14ac:dyDescent="0.25">
      <c r="B26" s="169" t="s">
        <v>447</v>
      </c>
      <c r="C26" s="170">
        <v>1644862</v>
      </c>
      <c r="D26" s="122"/>
      <c r="E26" s="121"/>
      <c r="F26" s="121"/>
      <c r="G26" s="121"/>
      <c r="H26" s="120"/>
    </row>
    <row r="27" spans="2:8" x14ac:dyDescent="0.25">
      <c r="B27" s="169" t="s">
        <v>448</v>
      </c>
      <c r="C27" s="170">
        <v>2195657</v>
      </c>
      <c r="D27" s="122"/>
      <c r="E27" s="121"/>
      <c r="F27" s="121"/>
      <c r="G27" s="121"/>
      <c r="H27" s="120"/>
    </row>
    <row r="28" spans="2:8" x14ac:dyDescent="0.25">
      <c r="B28" s="169" t="s">
        <v>529</v>
      </c>
      <c r="C28" s="170">
        <v>1554276</v>
      </c>
      <c r="D28" s="122"/>
      <c r="E28" s="121"/>
      <c r="F28" s="121"/>
      <c r="G28" s="121"/>
      <c r="H28" s="120"/>
    </row>
    <row r="29" spans="2:8" x14ac:dyDescent="0.25">
      <c r="B29" s="169" t="s">
        <v>530</v>
      </c>
      <c r="C29" s="170">
        <v>302040</v>
      </c>
      <c r="D29" s="122"/>
      <c r="E29" s="121"/>
      <c r="F29" s="121"/>
      <c r="G29" s="121"/>
      <c r="H29" s="120"/>
    </row>
    <row r="30" spans="2:8" x14ac:dyDescent="0.25">
      <c r="B30" s="171" t="s">
        <v>531</v>
      </c>
      <c r="C30" s="170">
        <v>90409</v>
      </c>
      <c r="D30" s="122"/>
      <c r="E30" s="121"/>
      <c r="F30" s="121"/>
      <c r="G30" s="121"/>
      <c r="H30" s="120"/>
    </row>
    <row r="31" spans="2:8" ht="25.5" customHeight="1" thickBot="1" x14ac:dyDescent="0.3">
      <c r="B31" s="5" t="s">
        <v>532</v>
      </c>
      <c r="C31" s="170">
        <v>883951</v>
      </c>
      <c r="D31" s="122"/>
      <c r="E31" s="121"/>
      <c r="F31" s="121"/>
      <c r="G31" s="121"/>
      <c r="H31" s="120"/>
    </row>
    <row r="32" spans="2:8" ht="20.25" thickTop="1" thickBot="1" x14ac:dyDescent="0.3">
      <c r="B32" s="172" t="s">
        <v>208</v>
      </c>
      <c r="C32" s="115">
        <f>SUM(C22:C31)</f>
        <v>8856460</v>
      </c>
      <c r="D32" s="122"/>
      <c r="E32" s="121"/>
      <c r="F32" s="121"/>
      <c r="G32" s="121"/>
      <c r="H32" s="120"/>
    </row>
    <row r="33" spans="2:8" ht="15.75" thickTop="1" x14ac:dyDescent="0.25">
      <c r="B33" s="161"/>
      <c r="C33" s="145"/>
      <c r="D33" s="119"/>
      <c r="E33" s="118"/>
      <c r="F33" s="118"/>
      <c r="G33" s="118"/>
      <c r="H33" s="117"/>
    </row>
    <row r="34" spans="2:8" x14ac:dyDescent="0.25">
      <c r="B34" s="162"/>
      <c r="C34" s="163"/>
      <c r="D34" s="159"/>
      <c r="E34" s="164"/>
      <c r="F34" s="164"/>
      <c r="G34" s="164"/>
      <c r="H34" s="165"/>
    </row>
    <row r="35" spans="2:8" ht="15.75" thickBot="1" x14ac:dyDescent="0.3">
      <c r="B35" s="162"/>
      <c r="C35" s="163"/>
      <c r="D35" s="159"/>
      <c r="E35" s="164"/>
      <c r="F35" s="164"/>
      <c r="G35" s="164"/>
      <c r="H35" s="165"/>
    </row>
    <row r="36" spans="2:8" ht="20.25" thickTop="1" thickBot="1" x14ac:dyDescent="0.3">
      <c r="B36" s="116"/>
      <c r="C36" s="115"/>
      <c r="D36" s="114"/>
      <c r="E36" s="113"/>
      <c r="F36" s="113"/>
      <c r="G36" s="113"/>
      <c r="H36" s="112"/>
    </row>
    <row r="37" spans="2:8" ht="15.75" thickTop="1" x14ac:dyDescent="0.25"/>
  </sheetData>
  <mergeCells count="3">
    <mergeCell ref="B2:B3"/>
    <mergeCell ref="C2:C3"/>
    <mergeCell ref="D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rightToLeft="1" workbookViewId="0">
      <selection activeCell="I18" sqref="I18"/>
    </sheetView>
  </sheetViews>
  <sheetFormatPr defaultColWidth="8.85546875" defaultRowHeight="15" x14ac:dyDescent="0.25"/>
  <cols>
    <col min="1" max="1" width="21.42578125" customWidth="1"/>
    <col min="2" max="2" width="22.28515625" customWidth="1"/>
    <col min="4" max="4" width="16.7109375" customWidth="1"/>
    <col min="5" max="5" width="16.140625" customWidth="1"/>
  </cols>
  <sheetData>
    <row r="1" spans="1:5" ht="15.75" thickBot="1" x14ac:dyDescent="0.3">
      <c r="A1" s="10" t="s">
        <v>21</v>
      </c>
      <c r="B1" s="8" t="s">
        <v>22</v>
      </c>
      <c r="C1" s="8" t="s">
        <v>23</v>
      </c>
      <c r="D1" s="8" t="s">
        <v>24</v>
      </c>
      <c r="E1" s="8" t="s">
        <v>25</v>
      </c>
    </row>
    <row r="2" spans="1:5" ht="18.75" x14ac:dyDescent="0.25">
      <c r="A2" s="3" t="s">
        <v>26</v>
      </c>
      <c r="B2" s="3" t="s">
        <v>27</v>
      </c>
      <c r="C2" s="3" t="s">
        <v>28</v>
      </c>
      <c r="D2" s="3" t="s">
        <v>29</v>
      </c>
      <c r="E2" s="3" t="s">
        <v>30</v>
      </c>
    </row>
    <row r="3" spans="1:5" ht="15.75" thickBot="1" x14ac:dyDescent="0.3">
      <c r="A3" s="11" t="s">
        <v>231</v>
      </c>
      <c r="B3" s="234">
        <v>2</v>
      </c>
      <c r="C3" s="234" t="s">
        <v>233</v>
      </c>
      <c r="D3" s="234">
        <v>5</v>
      </c>
      <c r="E3" s="12"/>
    </row>
    <row r="4" spans="1:5" ht="30.75" thickBot="1" x14ac:dyDescent="0.3">
      <c r="A4" s="9" t="s">
        <v>232</v>
      </c>
      <c r="B4" s="7">
        <v>2</v>
      </c>
      <c r="C4" s="7" t="s">
        <v>235</v>
      </c>
      <c r="D4" s="235">
        <v>4</v>
      </c>
      <c r="E4" s="7"/>
    </row>
    <row r="5" spans="1:5" ht="30.75" thickBot="1" x14ac:dyDescent="0.3">
      <c r="A5" s="9" t="s">
        <v>264</v>
      </c>
      <c r="B5" s="235">
        <v>2</v>
      </c>
      <c r="C5" s="235" t="s">
        <v>234</v>
      </c>
      <c r="D5" s="235">
        <v>4</v>
      </c>
      <c r="E5" s="7"/>
    </row>
    <row r="6" spans="1:5" ht="15.75" thickBot="1" x14ac:dyDescent="0.3">
      <c r="A6" s="13" t="s">
        <v>262</v>
      </c>
      <c r="B6" s="236">
        <v>2</v>
      </c>
      <c r="C6" s="236" t="s">
        <v>263</v>
      </c>
      <c r="D6" s="236">
        <v>2</v>
      </c>
      <c r="E6" s="14"/>
    </row>
    <row r="7" spans="1:5" ht="30.75" thickBot="1" x14ac:dyDescent="0.3">
      <c r="A7" s="9" t="s">
        <v>463</v>
      </c>
      <c r="B7" s="7">
        <v>2</v>
      </c>
      <c r="C7" s="7" t="s">
        <v>464</v>
      </c>
      <c r="D7" s="235">
        <v>4</v>
      </c>
      <c r="E7" s="7"/>
    </row>
    <row r="8" spans="1:5" ht="15.75" thickBot="1" x14ac:dyDescent="0.3">
      <c r="A8" s="9"/>
      <c r="B8" s="7"/>
      <c r="C8" s="7"/>
      <c r="D8" s="7"/>
      <c r="E8" s="7"/>
    </row>
    <row r="9" spans="1:5" ht="15.75" thickBot="1" x14ac:dyDescent="0.3">
      <c r="A9" s="9"/>
      <c r="B9" s="7"/>
      <c r="C9" s="7"/>
      <c r="D9" s="7"/>
      <c r="E9" s="7"/>
    </row>
    <row r="10" spans="1:5" x14ac:dyDescent="0.25">
      <c r="A10" s="13"/>
      <c r="B10" s="14"/>
      <c r="C10" s="14"/>
      <c r="D10" s="14"/>
      <c r="E10" s="14"/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40"/>
  <sheetViews>
    <sheetView rightToLeft="1" tabSelected="1" workbookViewId="0">
      <selection activeCell="K29" sqref="K29"/>
    </sheetView>
  </sheetViews>
  <sheetFormatPr defaultColWidth="8.85546875" defaultRowHeight="15" x14ac:dyDescent="0.25"/>
  <cols>
    <col min="1" max="1" width="47.42578125" style="217" customWidth="1"/>
    <col min="2" max="2" width="37.42578125" style="224" customWidth="1"/>
  </cols>
  <sheetData>
    <row r="1" spans="1:2" x14ac:dyDescent="0.25">
      <c r="A1" s="216" t="s">
        <v>21</v>
      </c>
      <c r="B1" s="222" t="s">
        <v>22</v>
      </c>
    </row>
    <row r="2" spans="1:2" ht="15.75" thickBot="1" x14ac:dyDescent="0.3">
      <c r="A2" s="218" t="s">
        <v>143</v>
      </c>
      <c r="B2" s="223"/>
    </row>
    <row r="3" spans="1:2" ht="19.5" thickBot="1" x14ac:dyDescent="0.3">
      <c r="A3" s="257" t="s">
        <v>459</v>
      </c>
      <c r="B3" s="264" t="s">
        <v>548</v>
      </c>
    </row>
    <row r="4" spans="1:2" ht="19.5" thickBot="1" x14ac:dyDescent="0.3">
      <c r="A4" s="258" t="s">
        <v>533</v>
      </c>
      <c r="B4" s="265"/>
    </row>
    <row r="5" spans="1:2" ht="19.5" thickBot="1" x14ac:dyDescent="0.3">
      <c r="A5" s="258" t="s">
        <v>533</v>
      </c>
      <c r="B5" s="265"/>
    </row>
    <row r="6" spans="1:2" ht="19.5" thickBot="1" x14ac:dyDescent="0.3">
      <c r="A6" s="259" t="s">
        <v>534</v>
      </c>
      <c r="B6" s="265"/>
    </row>
    <row r="7" spans="1:2" ht="19.5" thickBot="1" x14ac:dyDescent="0.3">
      <c r="A7" s="259" t="s">
        <v>462</v>
      </c>
      <c r="B7" s="265"/>
    </row>
    <row r="8" spans="1:2" ht="18.75" x14ac:dyDescent="0.25">
      <c r="A8" s="260" t="s">
        <v>450</v>
      </c>
      <c r="B8" s="265"/>
    </row>
    <row r="9" spans="1:2" ht="18.75" x14ac:dyDescent="0.25">
      <c r="A9" s="260" t="s">
        <v>450</v>
      </c>
      <c r="B9" s="265"/>
    </row>
    <row r="10" spans="1:2" ht="19.5" thickBot="1" x14ac:dyDescent="0.3">
      <c r="A10" s="261" t="s">
        <v>450</v>
      </c>
      <c r="B10" s="265"/>
    </row>
    <row r="11" spans="1:2" ht="38.25" thickBot="1" x14ac:dyDescent="0.3">
      <c r="A11" s="261" t="s">
        <v>451</v>
      </c>
      <c r="B11" s="265"/>
    </row>
    <row r="12" spans="1:2" ht="38.25" thickBot="1" x14ac:dyDescent="0.3">
      <c r="A12" s="261" t="s">
        <v>535</v>
      </c>
      <c r="B12" s="265"/>
    </row>
    <row r="13" spans="1:2" ht="19.5" thickBot="1" x14ac:dyDescent="0.3">
      <c r="A13" s="261" t="s">
        <v>452</v>
      </c>
      <c r="B13" s="265"/>
    </row>
    <row r="14" spans="1:2" ht="19.5" thickBot="1" x14ac:dyDescent="0.3">
      <c r="A14" s="261" t="s">
        <v>453</v>
      </c>
      <c r="B14" s="265"/>
    </row>
    <row r="15" spans="1:2" ht="38.25" thickBot="1" x14ac:dyDescent="0.3">
      <c r="A15" s="261" t="s">
        <v>454</v>
      </c>
      <c r="B15" s="265"/>
    </row>
    <row r="16" spans="1:2" ht="19.5" thickBot="1" x14ac:dyDescent="0.3">
      <c r="A16" s="261" t="s">
        <v>536</v>
      </c>
      <c r="B16" s="265"/>
    </row>
    <row r="17" spans="1:2" ht="38.25" thickBot="1" x14ac:dyDescent="0.3">
      <c r="A17" s="261" t="s">
        <v>455</v>
      </c>
      <c r="B17" s="265"/>
    </row>
    <row r="18" spans="1:2" ht="19.5" thickBot="1" x14ac:dyDescent="0.3">
      <c r="A18" s="261" t="s">
        <v>456</v>
      </c>
      <c r="B18" s="265"/>
    </row>
    <row r="19" spans="1:2" ht="19.5" thickBot="1" x14ac:dyDescent="0.3">
      <c r="A19" s="261" t="s">
        <v>537</v>
      </c>
      <c r="B19" s="265"/>
    </row>
    <row r="20" spans="1:2" ht="19.5" thickBot="1" x14ac:dyDescent="0.3">
      <c r="A20" s="261" t="s">
        <v>538</v>
      </c>
      <c r="B20" s="265"/>
    </row>
    <row r="21" spans="1:2" ht="57" thickBot="1" x14ac:dyDescent="0.3">
      <c r="A21" s="261" t="s">
        <v>457</v>
      </c>
      <c r="B21" s="266"/>
    </row>
    <row r="22" spans="1:2" ht="19.5" thickBot="1" x14ac:dyDescent="0.3">
      <c r="A22" s="261" t="s">
        <v>539</v>
      </c>
      <c r="B22" s="252" t="s">
        <v>548</v>
      </c>
    </row>
    <row r="23" spans="1:2" ht="19.5" thickBot="1" x14ac:dyDescent="0.3">
      <c r="A23" s="261" t="s">
        <v>458</v>
      </c>
      <c r="B23" s="252"/>
    </row>
    <row r="24" spans="1:2" ht="19.5" thickBot="1" x14ac:dyDescent="0.3">
      <c r="A24" s="261" t="s">
        <v>540</v>
      </c>
      <c r="B24" s="252"/>
    </row>
    <row r="25" spans="1:2" ht="19.5" thickBot="1" x14ac:dyDescent="0.3">
      <c r="A25" s="261" t="s">
        <v>541</v>
      </c>
      <c r="B25" s="252" t="s">
        <v>548</v>
      </c>
    </row>
    <row r="26" spans="1:2" ht="19.5" thickBot="1" x14ac:dyDescent="0.3">
      <c r="A26" s="261" t="s">
        <v>542</v>
      </c>
      <c r="B26" s="252"/>
    </row>
    <row r="27" spans="1:2" ht="19.5" thickBot="1" x14ac:dyDescent="0.3">
      <c r="A27" s="261" t="s">
        <v>543</v>
      </c>
      <c r="B27" s="252"/>
    </row>
    <row r="28" spans="1:2" ht="19.5" thickBot="1" x14ac:dyDescent="0.3">
      <c r="A28" s="258" t="s">
        <v>544</v>
      </c>
      <c r="B28" s="252"/>
    </row>
    <row r="29" spans="1:2" ht="19.5" thickBot="1" x14ac:dyDescent="0.3">
      <c r="A29" s="262" t="s">
        <v>460</v>
      </c>
      <c r="B29" s="252" t="s">
        <v>548</v>
      </c>
    </row>
    <row r="30" spans="1:2" ht="19.5" thickBot="1" x14ac:dyDescent="0.3">
      <c r="A30" s="263" t="s">
        <v>461</v>
      </c>
      <c r="B30" s="252"/>
    </row>
    <row r="31" spans="1:2" ht="19.5" thickBot="1" x14ac:dyDescent="0.3">
      <c r="A31" s="262" t="s">
        <v>545</v>
      </c>
      <c r="B31" s="252"/>
    </row>
    <row r="32" spans="1:2" ht="19.5" thickBot="1" x14ac:dyDescent="0.3">
      <c r="A32" s="262" t="s">
        <v>546</v>
      </c>
      <c r="B32" s="252" t="s">
        <v>549</v>
      </c>
    </row>
    <row r="33" spans="1:2" ht="19.5" thickBot="1" x14ac:dyDescent="0.3">
      <c r="A33" s="258" t="s">
        <v>547</v>
      </c>
      <c r="B33" s="252"/>
    </row>
    <row r="34" spans="1:2" x14ac:dyDescent="0.25">
      <c r="A34" s="219"/>
      <c r="B34" s="252"/>
    </row>
    <row r="35" spans="1:2" x14ac:dyDescent="0.25">
      <c r="A35" s="220"/>
      <c r="B35" s="252"/>
    </row>
    <row r="36" spans="1:2" x14ac:dyDescent="0.25">
      <c r="A36" s="220"/>
      <c r="B36" s="252"/>
    </row>
    <row r="37" spans="1:2" x14ac:dyDescent="0.25">
      <c r="A37" s="220"/>
      <c r="B37" s="252"/>
    </row>
    <row r="38" spans="1:2" x14ac:dyDescent="0.25">
      <c r="A38" s="220"/>
      <c r="B38" s="252"/>
    </row>
    <row r="39" spans="1:2" x14ac:dyDescent="0.25">
      <c r="A39" s="220"/>
      <c r="B39" s="252"/>
    </row>
    <row r="40" spans="1:2" x14ac:dyDescent="0.25">
      <c r="A40" s="221"/>
      <c r="B40" s="252"/>
    </row>
  </sheetData>
  <mergeCells count="6">
    <mergeCell ref="B35:B40"/>
    <mergeCell ref="B3:B21"/>
    <mergeCell ref="B22:B24"/>
    <mergeCell ref="B25:B28"/>
    <mergeCell ref="B29:B31"/>
    <mergeCell ref="B32:B34"/>
  </mergeCells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"/>
  <sheetViews>
    <sheetView rightToLeft="1" zoomScaleSheetLayoutView="98" workbookViewId="0">
      <selection activeCell="C10" sqref="C10"/>
    </sheetView>
  </sheetViews>
  <sheetFormatPr defaultColWidth="8.85546875" defaultRowHeight="15" x14ac:dyDescent="0.25"/>
  <cols>
    <col min="1" max="1" width="38.28515625" customWidth="1"/>
    <col min="2" max="2" width="24" customWidth="1"/>
    <col min="3" max="3" width="37.28515625" customWidth="1"/>
    <col min="4" max="4" width="15.5703125" customWidth="1"/>
    <col min="5" max="5" width="19.42578125" customWidth="1"/>
    <col min="6" max="6" width="26.140625" customWidth="1"/>
    <col min="7" max="7" width="20.85546875" customWidth="1"/>
  </cols>
  <sheetData>
    <row r="1" spans="1:7" ht="20.25" x14ac:dyDescent="0.25">
      <c r="A1" s="28" t="s">
        <v>21</v>
      </c>
      <c r="B1" s="28" t="s">
        <v>22</v>
      </c>
      <c r="C1" s="28" t="s">
        <v>23</v>
      </c>
      <c r="D1" s="28" t="s">
        <v>24</v>
      </c>
      <c r="E1" s="28" t="s">
        <v>25</v>
      </c>
      <c r="F1" s="29" t="s">
        <v>48</v>
      </c>
      <c r="G1" s="28" t="s">
        <v>61</v>
      </c>
    </row>
    <row r="2" spans="1:7" ht="88.5" customHeight="1" x14ac:dyDescent="0.25">
      <c r="A2" s="186" t="s">
        <v>349</v>
      </c>
      <c r="B2" s="30" t="s">
        <v>43</v>
      </c>
      <c r="C2" s="30" t="s">
        <v>44</v>
      </c>
      <c r="D2" s="30" t="s">
        <v>45</v>
      </c>
      <c r="E2" s="30" t="s">
        <v>46</v>
      </c>
      <c r="F2" s="30" t="s">
        <v>47</v>
      </c>
      <c r="G2" s="31" t="s">
        <v>99</v>
      </c>
    </row>
    <row r="3" spans="1:7" ht="21.75" x14ac:dyDescent="0.5">
      <c r="A3" s="188" t="s">
        <v>360</v>
      </c>
      <c r="B3" s="204">
        <v>1052902101</v>
      </c>
      <c r="C3" s="174" t="s">
        <v>387</v>
      </c>
      <c r="D3" s="195">
        <v>42401</v>
      </c>
      <c r="E3" s="174"/>
      <c r="F3" s="204">
        <v>555224157</v>
      </c>
      <c r="G3" s="174" t="s">
        <v>329</v>
      </c>
    </row>
    <row r="4" spans="1:7" ht="21.75" x14ac:dyDescent="0.5">
      <c r="A4" s="188" t="s">
        <v>361</v>
      </c>
      <c r="B4" s="204">
        <v>1008067082</v>
      </c>
      <c r="C4" s="175" t="s">
        <v>389</v>
      </c>
      <c r="D4" s="196">
        <v>43800</v>
      </c>
      <c r="E4" s="175"/>
      <c r="F4" s="204">
        <v>590444777</v>
      </c>
      <c r="G4" s="175" t="s">
        <v>359</v>
      </c>
    </row>
    <row r="5" spans="1:7" ht="21.75" x14ac:dyDescent="0.5">
      <c r="A5" s="188" t="s">
        <v>331</v>
      </c>
      <c r="B5" s="204">
        <v>1000161586</v>
      </c>
      <c r="C5" s="174" t="s">
        <v>388</v>
      </c>
      <c r="D5" s="196">
        <v>43696</v>
      </c>
      <c r="E5" s="174"/>
      <c r="F5" s="204">
        <v>504406449</v>
      </c>
      <c r="G5" s="174" t="s">
        <v>329</v>
      </c>
    </row>
    <row r="6" spans="1:7" ht="21.75" x14ac:dyDescent="0.5">
      <c r="A6" s="188" t="s">
        <v>330</v>
      </c>
      <c r="B6" s="204">
        <v>1062788888</v>
      </c>
      <c r="C6" s="174" t="s">
        <v>390</v>
      </c>
      <c r="D6" s="196">
        <v>41886</v>
      </c>
      <c r="E6" s="174"/>
      <c r="F6" s="204">
        <v>505671450</v>
      </c>
      <c r="G6" s="174" t="s">
        <v>329</v>
      </c>
    </row>
    <row r="7" spans="1:7" ht="21.75" x14ac:dyDescent="0.5">
      <c r="A7" s="189" t="s">
        <v>362</v>
      </c>
      <c r="B7" s="205">
        <v>1084453008</v>
      </c>
      <c r="C7" s="174" t="s">
        <v>391</v>
      </c>
      <c r="D7" s="197">
        <v>43275</v>
      </c>
      <c r="E7" s="174"/>
      <c r="F7" s="205">
        <v>532536699</v>
      </c>
      <c r="G7" s="174" t="s">
        <v>329</v>
      </c>
    </row>
    <row r="8" spans="1:7" ht="21.75" x14ac:dyDescent="0.25">
      <c r="A8" s="190" t="s">
        <v>281</v>
      </c>
      <c r="B8" s="206">
        <v>1028076428</v>
      </c>
      <c r="C8" s="210" t="s">
        <v>392</v>
      </c>
      <c r="D8" s="198">
        <v>42614</v>
      </c>
      <c r="E8" s="174"/>
      <c r="F8" s="206">
        <v>545902258</v>
      </c>
      <c r="G8" s="174" t="s">
        <v>329</v>
      </c>
    </row>
    <row r="9" spans="1:7" ht="21.75" x14ac:dyDescent="0.25">
      <c r="A9" s="190" t="s">
        <v>363</v>
      </c>
      <c r="B9" s="206">
        <v>1034615920</v>
      </c>
      <c r="C9" s="210" t="s">
        <v>393</v>
      </c>
      <c r="D9" s="198">
        <v>42617</v>
      </c>
      <c r="E9" s="174"/>
      <c r="F9" s="206">
        <v>505262473</v>
      </c>
      <c r="G9" s="174" t="s">
        <v>329</v>
      </c>
    </row>
    <row r="10" spans="1:7" ht="21.75" x14ac:dyDescent="0.5">
      <c r="A10" s="189" t="s">
        <v>344</v>
      </c>
      <c r="B10" s="205">
        <v>1046983829</v>
      </c>
      <c r="C10" s="174" t="s">
        <v>419</v>
      </c>
      <c r="D10" s="197">
        <v>43733</v>
      </c>
      <c r="E10" s="174"/>
      <c r="F10" s="205">
        <v>540544474</v>
      </c>
      <c r="G10" s="174" t="s">
        <v>329</v>
      </c>
    </row>
    <row r="11" spans="1:7" ht="21.75" x14ac:dyDescent="0.5">
      <c r="A11" s="188" t="s">
        <v>334</v>
      </c>
      <c r="B11" s="204">
        <v>1037624770</v>
      </c>
      <c r="C11" s="174" t="s">
        <v>420</v>
      </c>
      <c r="D11" s="196">
        <v>41319</v>
      </c>
      <c r="E11" s="174"/>
      <c r="F11" s="204">
        <v>505115585</v>
      </c>
      <c r="G11" s="174" t="s">
        <v>329</v>
      </c>
    </row>
    <row r="12" spans="1:7" ht="21.75" x14ac:dyDescent="0.5">
      <c r="A12" s="189" t="s">
        <v>332</v>
      </c>
      <c r="B12" s="205">
        <v>1050393477</v>
      </c>
      <c r="C12" s="174" t="s">
        <v>423</v>
      </c>
      <c r="D12" s="197">
        <v>41319</v>
      </c>
      <c r="E12" s="174"/>
      <c r="F12" s="205">
        <v>504595509</v>
      </c>
      <c r="G12" s="174" t="s">
        <v>329</v>
      </c>
    </row>
    <row r="13" spans="1:7" ht="21.75" x14ac:dyDescent="0.5">
      <c r="A13" s="189" t="s">
        <v>364</v>
      </c>
      <c r="B13" s="205">
        <v>1042107621</v>
      </c>
      <c r="C13" s="174" t="s">
        <v>405</v>
      </c>
      <c r="D13" s="197">
        <v>40961</v>
      </c>
      <c r="E13" s="174"/>
      <c r="F13" s="205">
        <v>506647147</v>
      </c>
      <c r="G13" s="174" t="s">
        <v>329</v>
      </c>
    </row>
    <row r="14" spans="1:7" ht="21.75" x14ac:dyDescent="0.5">
      <c r="A14" s="188" t="s">
        <v>333</v>
      </c>
      <c r="B14" s="204">
        <v>1015689340</v>
      </c>
      <c r="C14" s="174" t="s">
        <v>416</v>
      </c>
      <c r="D14" s="196">
        <v>41016</v>
      </c>
      <c r="E14" s="174"/>
      <c r="F14" s="204">
        <v>5556567</v>
      </c>
      <c r="G14" s="174" t="s">
        <v>329</v>
      </c>
    </row>
    <row r="15" spans="1:7" ht="21.75" x14ac:dyDescent="0.5">
      <c r="A15" s="188" t="s">
        <v>365</v>
      </c>
      <c r="B15" s="204">
        <v>1006390916</v>
      </c>
      <c r="C15" s="175" t="s">
        <v>425</v>
      </c>
      <c r="D15" s="196">
        <v>43671</v>
      </c>
      <c r="E15" s="174"/>
      <c r="F15" s="204">
        <v>505379090</v>
      </c>
      <c r="G15" s="174" t="s">
        <v>329</v>
      </c>
    </row>
    <row r="16" spans="1:7" ht="21.75" x14ac:dyDescent="0.5">
      <c r="A16" s="188" t="s">
        <v>337</v>
      </c>
      <c r="B16" s="204">
        <v>1030577009</v>
      </c>
      <c r="C16" s="174" t="s">
        <v>424</v>
      </c>
      <c r="D16" s="196">
        <v>42640</v>
      </c>
      <c r="E16" s="174"/>
      <c r="F16" s="204">
        <v>503569400</v>
      </c>
      <c r="G16" s="174" t="s">
        <v>329</v>
      </c>
    </row>
    <row r="17" spans="1:7" ht="21.75" x14ac:dyDescent="0.5">
      <c r="A17" s="189" t="s">
        <v>366</v>
      </c>
      <c r="B17" s="205">
        <v>1027189982</v>
      </c>
      <c r="C17" s="174" t="s">
        <v>422</v>
      </c>
      <c r="D17" s="197">
        <v>42515</v>
      </c>
      <c r="E17" s="174"/>
      <c r="F17" s="205">
        <v>564979797</v>
      </c>
      <c r="G17" s="174" t="s">
        <v>329</v>
      </c>
    </row>
    <row r="18" spans="1:7" ht="22.5" thickBot="1" x14ac:dyDescent="0.55000000000000004">
      <c r="A18" s="189" t="s">
        <v>335</v>
      </c>
      <c r="B18" s="205">
        <v>1007069550</v>
      </c>
      <c r="C18" s="174" t="s">
        <v>421</v>
      </c>
      <c r="D18" s="197">
        <v>42641</v>
      </c>
      <c r="E18" s="174"/>
      <c r="F18" s="205">
        <v>505355903</v>
      </c>
      <c r="G18" s="174" t="s">
        <v>329</v>
      </c>
    </row>
    <row r="19" spans="1:7" ht="22.5" thickBot="1" x14ac:dyDescent="0.55000000000000004">
      <c r="A19" s="188" t="s">
        <v>367</v>
      </c>
      <c r="B19" s="204">
        <v>1001421286</v>
      </c>
      <c r="C19" s="174" t="s">
        <v>405</v>
      </c>
      <c r="D19" s="199">
        <v>44321</v>
      </c>
      <c r="E19" s="174"/>
      <c r="F19" s="204">
        <v>581130033</v>
      </c>
      <c r="G19" s="174" t="s">
        <v>329</v>
      </c>
    </row>
    <row r="20" spans="1:7" ht="22.5" thickBot="1" x14ac:dyDescent="0.55000000000000004">
      <c r="A20" s="188" t="s">
        <v>368</v>
      </c>
      <c r="B20" s="204">
        <v>1073654319</v>
      </c>
      <c r="C20" s="174" t="s">
        <v>406</v>
      </c>
      <c r="D20" s="199">
        <v>44321</v>
      </c>
      <c r="E20" s="174"/>
      <c r="F20" s="204">
        <v>568518388</v>
      </c>
      <c r="G20" s="174" t="s">
        <v>329</v>
      </c>
    </row>
    <row r="21" spans="1:7" ht="22.5" thickBot="1" x14ac:dyDescent="0.55000000000000004">
      <c r="A21" s="189" t="s">
        <v>245</v>
      </c>
      <c r="B21" s="205">
        <v>1011307665</v>
      </c>
      <c r="C21" s="174" t="s">
        <v>267</v>
      </c>
      <c r="D21" s="200">
        <v>40893</v>
      </c>
      <c r="E21" s="174"/>
      <c r="F21" s="205">
        <v>556624488</v>
      </c>
      <c r="G21" s="174" t="s">
        <v>329</v>
      </c>
    </row>
    <row r="22" spans="1:7" ht="22.5" thickBot="1" x14ac:dyDescent="0.55000000000000004">
      <c r="A22" s="188" t="s">
        <v>347</v>
      </c>
      <c r="B22" s="204">
        <v>1091051514</v>
      </c>
      <c r="C22" s="174" t="s">
        <v>418</v>
      </c>
      <c r="D22" s="199">
        <v>41992</v>
      </c>
      <c r="E22" s="174"/>
      <c r="F22" s="204">
        <v>59882233</v>
      </c>
      <c r="G22" s="174" t="s">
        <v>329</v>
      </c>
    </row>
    <row r="23" spans="1:7" ht="22.5" thickBot="1" x14ac:dyDescent="0.55000000000000004">
      <c r="A23" s="189" t="s">
        <v>341</v>
      </c>
      <c r="B23" s="205">
        <v>1055239378</v>
      </c>
      <c r="C23" s="27" t="s">
        <v>417</v>
      </c>
      <c r="D23" s="201">
        <v>42999</v>
      </c>
      <c r="E23" s="174"/>
      <c r="F23" s="205">
        <v>530550032</v>
      </c>
      <c r="G23" s="174" t="s">
        <v>329</v>
      </c>
    </row>
    <row r="24" spans="1:7" ht="22.5" thickBot="1" x14ac:dyDescent="0.55000000000000004">
      <c r="A24" s="188" t="s">
        <v>340</v>
      </c>
      <c r="B24" s="204">
        <v>1033608454</v>
      </c>
      <c r="C24" s="174" t="s">
        <v>392</v>
      </c>
      <c r="D24" s="196">
        <v>44112</v>
      </c>
      <c r="E24" s="174"/>
      <c r="F24" s="204">
        <v>556677304</v>
      </c>
      <c r="G24" s="174" t="s">
        <v>329</v>
      </c>
    </row>
    <row r="25" spans="1:7" ht="22.5" thickBot="1" x14ac:dyDescent="0.55000000000000004">
      <c r="A25" s="188" t="s">
        <v>342</v>
      </c>
      <c r="B25" s="204">
        <v>1003389796</v>
      </c>
      <c r="C25" s="174" t="s">
        <v>415</v>
      </c>
      <c r="D25" s="199">
        <v>43275</v>
      </c>
      <c r="E25" s="174"/>
      <c r="F25" s="204">
        <v>505654184</v>
      </c>
      <c r="G25" s="174" t="s">
        <v>329</v>
      </c>
    </row>
    <row r="26" spans="1:7" ht="22.5" thickBot="1" x14ac:dyDescent="0.55000000000000004">
      <c r="A26" s="188" t="s">
        <v>369</v>
      </c>
      <c r="B26" s="204">
        <v>1031648882</v>
      </c>
      <c r="C26" s="174" t="s">
        <v>259</v>
      </c>
      <c r="D26" s="199">
        <v>42637</v>
      </c>
      <c r="E26" s="174"/>
      <c r="F26" s="204">
        <v>553558420</v>
      </c>
      <c r="G26" s="174" t="s">
        <v>329</v>
      </c>
    </row>
    <row r="27" spans="1:7" ht="22.5" thickBot="1" x14ac:dyDescent="0.55000000000000004">
      <c r="A27" s="188" t="s">
        <v>370</v>
      </c>
      <c r="B27" s="204">
        <v>1010431227</v>
      </c>
      <c r="C27" s="27" t="s">
        <v>394</v>
      </c>
      <c r="D27" s="199">
        <v>42160</v>
      </c>
      <c r="E27" s="174"/>
      <c r="F27" s="204">
        <v>560872314</v>
      </c>
      <c r="G27" s="174" t="s">
        <v>329</v>
      </c>
    </row>
    <row r="28" spans="1:7" ht="22.5" thickBot="1" x14ac:dyDescent="0.55000000000000004">
      <c r="A28" s="189" t="s">
        <v>371</v>
      </c>
      <c r="B28" s="205">
        <v>1018329001</v>
      </c>
      <c r="C28" s="174" t="s">
        <v>414</v>
      </c>
      <c r="D28" s="201">
        <v>44509</v>
      </c>
      <c r="E28" s="174"/>
      <c r="F28" s="205">
        <v>540634258</v>
      </c>
      <c r="G28" s="174" t="s">
        <v>329</v>
      </c>
    </row>
    <row r="29" spans="1:7" ht="22.5" thickBot="1" x14ac:dyDescent="0.55000000000000004">
      <c r="A29" s="188" t="s">
        <v>343</v>
      </c>
      <c r="B29" s="204">
        <v>1119843884</v>
      </c>
      <c r="C29" s="27" t="s">
        <v>391</v>
      </c>
      <c r="D29" s="199">
        <v>41685</v>
      </c>
      <c r="E29" s="174"/>
      <c r="F29" s="208">
        <v>505580624</v>
      </c>
      <c r="G29" s="174" t="s">
        <v>329</v>
      </c>
    </row>
    <row r="30" spans="1:7" ht="21.75" x14ac:dyDescent="0.5">
      <c r="A30" s="188" t="s">
        <v>345</v>
      </c>
      <c r="B30" s="204">
        <v>1009473115</v>
      </c>
      <c r="C30" s="174" t="s">
        <v>413</v>
      </c>
      <c r="D30" s="196">
        <v>43650</v>
      </c>
      <c r="E30" s="174"/>
      <c r="F30" s="208">
        <v>536605551</v>
      </c>
      <c r="G30" s="174" t="s">
        <v>329</v>
      </c>
    </row>
    <row r="31" spans="1:7" ht="22.5" thickBot="1" x14ac:dyDescent="0.55000000000000004">
      <c r="A31" s="188" t="s">
        <v>372</v>
      </c>
      <c r="B31" s="204">
        <v>1003326004</v>
      </c>
      <c r="C31" s="174" t="s">
        <v>412</v>
      </c>
      <c r="D31" s="196">
        <v>44515</v>
      </c>
      <c r="E31" s="174"/>
      <c r="F31" s="204">
        <v>556690991</v>
      </c>
      <c r="G31" s="174" t="s">
        <v>329</v>
      </c>
    </row>
    <row r="32" spans="1:7" ht="22.5" thickBot="1" x14ac:dyDescent="0.55000000000000004">
      <c r="A32" s="188" t="s">
        <v>373</v>
      </c>
      <c r="B32" s="204">
        <v>1063429672</v>
      </c>
      <c r="C32" s="174" t="s">
        <v>266</v>
      </c>
      <c r="D32" s="199">
        <v>44669</v>
      </c>
      <c r="E32" s="174"/>
      <c r="F32" s="204">
        <v>531698895</v>
      </c>
      <c r="G32" s="174" t="s">
        <v>329</v>
      </c>
    </row>
    <row r="33" spans="1:7" ht="22.5" thickBot="1" x14ac:dyDescent="0.55000000000000004">
      <c r="A33" s="191" t="s">
        <v>346</v>
      </c>
      <c r="B33" s="204">
        <v>1031365651</v>
      </c>
      <c r="C33" s="174" t="s">
        <v>411</v>
      </c>
      <c r="D33" s="199">
        <v>41596</v>
      </c>
      <c r="E33" s="174"/>
      <c r="F33" s="204">
        <v>558890209</v>
      </c>
      <c r="G33" s="174" t="s">
        <v>329</v>
      </c>
    </row>
    <row r="34" spans="1:7" ht="22.5" thickBot="1" x14ac:dyDescent="0.55000000000000004">
      <c r="A34" s="188" t="s">
        <v>374</v>
      </c>
      <c r="B34" s="204">
        <v>1012224745</v>
      </c>
      <c r="C34" s="27" t="s">
        <v>410</v>
      </c>
      <c r="D34" s="199">
        <v>43414</v>
      </c>
      <c r="E34" s="174"/>
      <c r="F34" s="204">
        <v>505160163</v>
      </c>
      <c r="G34" s="174" t="s">
        <v>329</v>
      </c>
    </row>
    <row r="35" spans="1:7" ht="22.5" thickBot="1" x14ac:dyDescent="0.55000000000000004">
      <c r="A35" s="192" t="s">
        <v>338</v>
      </c>
      <c r="B35" s="204">
        <v>1018241347</v>
      </c>
      <c r="C35" s="174" t="s">
        <v>409</v>
      </c>
      <c r="D35" s="199">
        <v>41346</v>
      </c>
      <c r="E35" s="174"/>
      <c r="F35" s="209">
        <v>505629413</v>
      </c>
      <c r="G35" s="174" t="s">
        <v>329</v>
      </c>
    </row>
    <row r="36" spans="1:7" ht="22.5" thickBot="1" x14ac:dyDescent="0.55000000000000004">
      <c r="A36" s="188" t="s">
        <v>339</v>
      </c>
      <c r="B36" s="204">
        <v>1006064644</v>
      </c>
      <c r="C36" s="174" t="s">
        <v>408</v>
      </c>
      <c r="D36" s="199">
        <v>43125</v>
      </c>
      <c r="E36" s="174"/>
      <c r="F36" s="204">
        <v>555310113</v>
      </c>
      <c r="G36" s="174" t="s">
        <v>329</v>
      </c>
    </row>
    <row r="37" spans="1:7" ht="22.5" thickBot="1" x14ac:dyDescent="0.55000000000000004">
      <c r="A37" s="188" t="s">
        <v>375</v>
      </c>
      <c r="B37" s="174">
        <v>1097397425</v>
      </c>
      <c r="C37" s="174" t="s">
        <v>406</v>
      </c>
      <c r="D37" s="196">
        <v>44321</v>
      </c>
      <c r="E37" s="174"/>
      <c r="F37" s="204">
        <v>592192200</v>
      </c>
      <c r="G37" s="174" t="s">
        <v>329</v>
      </c>
    </row>
    <row r="38" spans="1:7" ht="22.5" thickBot="1" x14ac:dyDescent="0.3">
      <c r="A38" s="193" t="s">
        <v>376</v>
      </c>
      <c r="B38" s="206">
        <v>1069064127</v>
      </c>
      <c r="C38" s="210" t="s">
        <v>407</v>
      </c>
      <c r="D38" s="198">
        <v>44321</v>
      </c>
      <c r="E38" s="174"/>
      <c r="F38" s="206">
        <v>581111060</v>
      </c>
      <c r="G38" s="174" t="s">
        <v>329</v>
      </c>
    </row>
    <row r="39" spans="1:7" ht="22.5" thickBot="1" x14ac:dyDescent="0.55000000000000004">
      <c r="A39" s="193" t="s">
        <v>377</v>
      </c>
      <c r="B39" s="204">
        <v>1043979044</v>
      </c>
      <c r="C39" s="174" t="s">
        <v>404</v>
      </c>
      <c r="D39" s="199">
        <v>44559</v>
      </c>
      <c r="E39" s="174"/>
      <c r="F39" s="204">
        <v>504392851</v>
      </c>
      <c r="G39" s="174" t="s">
        <v>329</v>
      </c>
    </row>
    <row r="40" spans="1:7" ht="21.75" x14ac:dyDescent="0.5">
      <c r="A40" s="188" t="s">
        <v>378</v>
      </c>
      <c r="B40" s="204">
        <v>1012660013</v>
      </c>
      <c r="C40" s="174" t="s">
        <v>259</v>
      </c>
      <c r="D40" s="196">
        <v>42523</v>
      </c>
      <c r="E40" s="174"/>
      <c r="F40" s="204">
        <v>558755573</v>
      </c>
      <c r="G40" s="174" t="s">
        <v>329</v>
      </c>
    </row>
    <row r="41" spans="1:7" ht="22.5" thickBot="1" x14ac:dyDescent="0.55000000000000004">
      <c r="A41" s="188" t="s">
        <v>379</v>
      </c>
      <c r="B41" s="204">
        <v>1001959145</v>
      </c>
      <c r="C41" s="174" t="s">
        <v>403</v>
      </c>
      <c r="D41" s="196">
        <v>44174</v>
      </c>
      <c r="E41" s="5"/>
      <c r="F41" s="204">
        <v>55597212</v>
      </c>
      <c r="G41" s="174" t="s">
        <v>329</v>
      </c>
    </row>
    <row r="42" spans="1:7" ht="22.5" thickBot="1" x14ac:dyDescent="0.55000000000000004">
      <c r="A42" s="189" t="s">
        <v>336</v>
      </c>
      <c r="B42" s="205">
        <v>1021253354</v>
      </c>
      <c r="C42" s="174" t="s">
        <v>402</v>
      </c>
      <c r="D42" s="201">
        <v>43080</v>
      </c>
      <c r="E42" s="174"/>
      <c r="F42" s="205">
        <v>505691398</v>
      </c>
      <c r="G42" s="174" t="s">
        <v>329</v>
      </c>
    </row>
    <row r="43" spans="1:7" ht="21.75" x14ac:dyDescent="0.5">
      <c r="A43" s="188" t="s">
        <v>380</v>
      </c>
      <c r="B43" s="204">
        <v>1009979020</v>
      </c>
      <c r="C43" s="174" t="s">
        <v>401</v>
      </c>
      <c r="D43" s="196">
        <v>43276</v>
      </c>
      <c r="E43" s="5"/>
      <c r="F43" s="204">
        <v>543339815</v>
      </c>
      <c r="G43" s="174" t="s">
        <v>329</v>
      </c>
    </row>
    <row r="44" spans="1:7" ht="21.75" x14ac:dyDescent="0.25">
      <c r="A44" s="194" t="s">
        <v>381</v>
      </c>
      <c r="B44" s="207">
        <v>1006854705</v>
      </c>
      <c r="C44" s="210" t="s">
        <v>400</v>
      </c>
      <c r="D44" s="202">
        <v>42922</v>
      </c>
      <c r="E44" s="5"/>
      <c r="F44" s="207">
        <v>582178500</v>
      </c>
      <c r="G44" s="174" t="s">
        <v>329</v>
      </c>
    </row>
    <row r="45" spans="1:7" ht="21.75" x14ac:dyDescent="0.25">
      <c r="A45" s="190" t="s">
        <v>382</v>
      </c>
      <c r="B45" s="206">
        <v>1063351579</v>
      </c>
      <c r="C45" s="210" t="s">
        <v>399</v>
      </c>
      <c r="D45" s="198">
        <v>42639</v>
      </c>
      <c r="E45" s="174"/>
      <c r="F45" s="206">
        <v>505669174</v>
      </c>
      <c r="G45" s="174" t="s">
        <v>329</v>
      </c>
    </row>
    <row r="46" spans="1:7" ht="21.75" x14ac:dyDescent="0.5">
      <c r="A46" s="188" t="s">
        <v>383</v>
      </c>
      <c r="B46" s="204">
        <v>1019970274</v>
      </c>
      <c r="C46" s="210" t="s">
        <v>398</v>
      </c>
      <c r="D46" s="196">
        <v>44713</v>
      </c>
      <c r="E46" s="174"/>
      <c r="F46" s="204">
        <v>553663632</v>
      </c>
      <c r="G46" s="174" t="s">
        <v>329</v>
      </c>
    </row>
    <row r="47" spans="1:7" ht="21.75" x14ac:dyDescent="0.5">
      <c r="A47" s="188" t="s">
        <v>384</v>
      </c>
      <c r="B47" s="204">
        <v>1067395457</v>
      </c>
      <c r="C47" s="210" t="s">
        <v>396</v>
      </c>
      <c r="D47" s="196">
        <v>44019</v>
      </c>
      <c r="E47" s="174"/>
      <c r="F47" s="204">
        <v>591312989</v>
      </c>
      <c r="G47" s="174" t="s">
        <v>329</v>
      </c>
    </row>
    <row r="48" spans="1:7" ht="22.5" thickBot="1" x14ac:dyDescent="0.55000000000000004">
      <c r="A48" s="188" t="s">
        <v>385</v>
      </c>
      <c r="B48" s="204">
        <v>1090561240</v>
      </c>
      <c r="C48" s="210" t="s">
        <v>397</v>
      </c>
      <c r="D48" s="196">
        <v>44461</v>
      </c>
      <c r="E48" s="174"/>
      <c r="F48" s="204">
        <v>565557131</v>
      </c>
      <c r="G48" s="174" t="s">
        <v>329</v>
      </c>
    </row>
    <row r="49" spans="1:7" ht="21.75" x14ac:dyDescent="0.5">
      <c r="A49" s="189" t="s">
        <v>386</v>
      </c>
      <c r="B49" s="205">
        <v>1022903841</v>
      </c>
      <c r="C49" s="210" t="s">
        <v>395</v>
      </c>
      <c r="D49" s="203">
        <v>41598</v>
      </c>
      <c r="E49" s="174"/>
      <c r="F49" s="205">
        <v>505653922</v>
      </c>
      <c r="G49" s="174" t="s">
        <v>329</v>
      </c>
    </row>
    <row r="50" spans="1:7" ht="21.75" x14ac:dyDescent="0.5">
      <c r="A50" s="188" t="s">
        <v>348</v>
      </c>
      <c r="B50" s="204">
        <v>1002951315</v>
      </c>
      <c r="C50" s="210" t="s">
        <v>438</v>
      </c>
      <c r="D50" s="196">
        <v>44198</v>
      </c>
      <c r="E50" s="174"/>
      <c r="F50" s="204">
        <v>505617218</v>
      </c>
      <c r="G50" s="174" t="s">
        <v>329</v>
      </c>
    </row>
    <row r="51" spans="1:7" x14ac:dyDescent="0.25">
      <c r="A51" s="176"/>
      <c r="B51" s="174"/>
      <c r="C51" s="174"/>
      <c r="D51" s="174"/>
      <c r="E51" s="174"/>
      <c r="F51" s="174"/>
      <c r="G51" s="174"/>
    </row>
    <row r="52" spans="1:7" x14ac:dyDescent="0.25">
      <c r="A52" s="27"/>
      <c r="B52" s="174"/>
      <c r="C52" s="174"/>
      <c r="D52" s="177"/>
      <c r="E52" s="174"/>
      <c r="F52" s="174"/>
      <c r="G52" s="174"/>
    </row>
    <row r="53" spans="1:7" x14ac:dyDescent="0.25">
      <c r="A53" s="176"/>
      <c r="B53" s="174"/>
      <c r="C53" s="174"/>
      <c r="D53" s="178"/>
      <c r="E53" s="174"/>
      <c r="F53" s="174"/>
      <c r="G53" s="174"/>
    </row>
    <row r="54" spans="1:7" x14ac:dyDescent="0.25">
      <c r="A54" s="27"/>
      <c r="B54" s="174"/>
      <c r="C54" s="174"/>
      <c r="D54" s="179"/>
      <c r="E54" s="174"/>
      <c r="F54" s="174"/>
      <c r="G54" s="174"/>
    </row>
    <row r="55" spans="1:7" x14ac:dyDescent="0.25">
      <c r="A55" s="176"/>
      <c r="B55" s="174"/>
      <c r="C55" s="174" t="s">
        <v>357</v>
      </c>
      <c r="D55" s="180"/>
      <c r="E55" s="174"/>
      <c r="F55" s="174"/>
      <c r="G55" s="174"/>
    </row>
    <row r="56" spans="1:7" x14ac:dyDescent="0.25">
      <c r="A56" s="27"/>
      <c r="B56" s="174"/>
      <c r="C56" s="174" t="s">
        <v>357</v>
      </c>
      <c r="D56" s="177"/>
      <c r="E56" s="174"/>
      <c r="F56" s="174"/>
      <c r="G56" s="174"/>
    </row>
    <row r="57" spans="1:7" x14ac:dyDescent="0.25">
      <c r="A57" s="176"/>
      <c r="B57" s="174"/>
      <c r="C57" s="174" t="s">
        <v>357</v>
      </c>
      <c r="D57" s="180"/>
      <c r="E57" s="174"/>
      <c r="F57" s="174"/>
      <c r="G57" s="174"/>
    </row>
    <row r="58" spans="1:7" x14ac:dyDescent="0.25">
      <c r="A58" s="27"/>
      <c r="B58" s="174"/>
      <c r="C58" s="174" t="s">
        <v>357</v>
      </c>
      <c r="D58" s="177"/>
      <c r="E58" s="174"/>
      <c r="F58" s="174"/>
      <c r="G58" s="174"/>
    </row>
    <row r="59" spans="1:7" x14ac:dyDescent="0.25">
      <c r="A59" s="176"/>
      <c r="B59" s="174"/>
      <c r="C59" s="174" t="s">
        <v>358</v>
      </c>
      <c r="D59" s="177"/>
      <c r="E59" s="174"/>
      <c r="F59" s="174"/>
      <c r="G59" s="174"/>
    </row>
    <row r="60" spans="1:7" x14ac:dyDescent="0.25">
      <c r="A60" s="27"/>
      <c r="B60" s="174"/>
      <c r="C60" s="174" t="s">
        <v>357</v>
      </c>
      <c r="D60" s="180"/>
      <c r="E60" s="174"/>
      <c r="F60" s="174"/>
      <c r="G60" s="174"/>
    </row>
    <row r="61" spans="1:7" x14ac:dyDescent="0.25">
      <c r="A61" s="176"/>
      <c r="B61" s="174"/>
      <c r="C61" s="174" t="s">
        <v>357</v>
      </c>
      <c r="D61" s="177"/>
      <c r="E61" s="174"/>
      <c r="F61" s="174"/>
      <c r="G61" s="174"/>
    </row>
    <row r="62" spans="1:7" x14ac:dyDescent="0.25">
      <c r="A62" s="27"/>
      <c r="B62" s="27"/>
      <c r="C62" s="27" t="s">
        <v>357</v>
      </c>
      <c r="D62" s="27"/>
      <c r="E62" s="27"/>
      <c r="F62" s="27"/>
      <c r="G62" s="174"/>
    </row>
    <row r="63" spans="1:7" x14ac:dyDescent="0.25">
      <c r="A63" s="176"/>
      <c r="B63" s="176"/>
      <c r="C63" s="176" t="s">
        <v>357</v>
      </c>
      <c r="D63" s="181"/>
      <c r="E63" s="176"/>
      <c r="F63" s="176"/>
      <c r="G63" s="182"/>
    </row>
    <row r="64" spans="1:7" x14ac:dyDescent="0.25">
      <c r="A64" s="27"/>
      <c r="B64" s="27"/>
      <c r="C64" s="27" t="s">
        <v>357</v>
      </c>
      <c r="D64" s="183"/>
      <c r="E64" s="27"/>
      <c r="F64" s="27"/>
      <c r="G64" s="174"/>
    </row>
    <row r="65" spans="1:7" x14ac:dyDescent="0.25">
      <c r="A65" s="176"/>
      <c r="B65" s="27"/>
      <c r="C65" s="27" t="s">
        <v>357</v>
      </c>
      <c r="D65" s="27"/>
      <c r="E65" s="27"/>
      <c r="F65" s="27"/>
      <c r="G65" s="27"/>
    </row>
    <row r="66" spans="1:7" x14ac:dyDescent="0.25">
      <c r="A66" s="27"/>
      <c r="B66" s="27"/>
      <c r="C66" s="27" t="s">
        <v>357</v>
      </c>
      <c r="D66" s="27"/>
      <c r="E66" s="27"/>
      <c r="F66" s="27"/>
      <c r="G66" s="27"/>
    </row>
    <row r="67" spans="1:7" x14ac:dyDescent="0.25">
      <c r="A67" s="176"/>
      <c r="B67" s="27"/>
      <c r="C67" s="27" t="s">
        <v>357</v>
      </c>
      <c r="D67" s="183"/>
      <c r="E67" s="27"/>
      <c r="F67" s="27"/>
      <c r="G67" s="27"/>
    </row>
    <row r="68" spans="1:7" x14ac:dyDescent="0.25">
      <c r="A68" s="27"/>
      <c r="B68" s="27"/>
      <c r="C68" s="27" t="s">
        <v>357</v>
      </c>
      <c r="D68" s="183"/>
      <c r="E68" s="27"/>
      <c r="F68" s="27"/>
      <c r="G68" s="27"/>
    </row>
    <row r="69" spans="1:7" x14ac:dyDescent="0.25">
      <c r="A69" s="27"/>
      <c r="B69" s="27"/>
      <c r="C69" s="27" t="s">
        <v>357</v>
      </c>
      <c r="D69" s="27"/>
      <c r="E69" s="27"/>
      <c r="F69" s="27"/>
      <c r="G69" s="27"/>
    </row>
    <row r="70" spans="1:7" x14ac:dyDescent="0.25">
      <c r="A70" s="176"/>
      <c r="B70" s="176"/>
      <c r="C70" s="176" t="s">
        <v>357</v>
      </c>
      <c r="D70" s="176"/>
      <c r="E70" s="176"/>
      <c r="F70" s="176"/>
      <c r="G70" s="176"/>
    </row>
    <row r="71" spans="1:7" x14ac:dyDescent="0.25">
      <c r="A71" s="27"/>
      <c r="B71" s="27"/>
      <c r="C71" s="27" t="s">
        <v>357</v>
      </c>
      <c r="D71" s="183"/>
      <c r="E71" s="27"/>
      <c r="F71" s="27"/>
      <c r="G71" s="27"/>
    </row>
    <row r="72" spans="1:7" x14ac:dyDescent="0.25">
      <c r="A72" s="176"/>
      <c r="B72" s="176"/>
      <c r="C72" s="176"/>
      <c r="D72" s="184"/>
      <c r="E72" s="176"/>
      <c r="F72" s="176"/>
      <c r="G72" s="176"/>
    </row>
    <row r="73" spans="1:7" x14ac:dyDescent="0.25">
      <c r="A73" s="27"/>
      <c r="B73" s="27"/>
      <c r="C73" s="27"/>
      <c r="D73" s="183"/>
      <c r="E73" s="27"/>
      <c r="F73" s="27"/>
      <c r="G73" s="27"/>
    </row>
    <row r="74" spans="1:7" x14ac:dyDescent="0.25">
      <c r="A74" s="176"/>
      <c r="B74" s="176"/>
      <c r="C74" s="176"/>
      <c r="D74" s="184"/>
      <c r="E74" s="176"/>
      <c r="F74" s="176"/>
      <c r="G74" s="176"/>
    </row>
    <row r="75" spans="1:7" x14ac:dyDescent="0.25">
      <c r="A75" s="27"/>
      <c r="B75" s="27"/>
      <c r="C75" s="27"/>
      <c r="D75" s="183"/>
      <c r="E75" s="27"/>
      <c r="F75" s="27"/>
      <c r="G75" s="27"/>
    </row>
    <row r="76" spans="1:7" x14ac:dyDescent="0.25">
      <c r="A76" s="176"/>
      <c r="B76" s="176"/>
      <c r="C76" s="176"/>
      <c r="D76" s="176"/>
      <c r="E76" s="176"/>
      <c r="F76" s="176"/>
      <c r="G76" s="176"/>
    </row>
    <row r="77" spans="1:7" x14ac:dyDescent="0.25">
      <c r="A77" s="27"/>
      <c r="B77" s="27"/>
      <c r="C77" s="27"/>
      <c r="D77" s="183"/>
      <c r="E77" s="27"/>
      <c r="F77" s="27"/>
      <c r="G77" s="27"/>
    </row>
    <row r="78" spans="1:7" x14ac:dyDescent="0.25">
      <c r="A78" s="176"/>
      <c r="B78" s="176"/>
      <c r="C78" s="176"/>
      <c r="D78" s="176"/>
      <c r="E78" s="176"/>
      <c r="F78" s="176"/>
      <c r="G78" s="176"/>
    </row>
    <row r="79" spans="1:7" x14ac:dyDescent="0.25">
      <c r="A79" s="27"/>
      <c r="B79" s="27"/>
      <c r="C79" s="27"/>
      <c r="D79" s="183"/>
      <c r="E79" s="27"/>
      <c r="F79" s="27"/>
      <c r="G79" s="27"/>
    </row>
    <row r="80" spans="1:7" x14ac:dyDescent="0.25">
      <c r="A80" s="176"/>
      <c r="B80" s="176"/>
      <c r="C80" s="176"/>
      <c r="D80" s="176"/>
      <c r="E80" s="185"/>
      <c r="F80" s="176"/>
      <c r="G80" s="176"/>
    </row>
    <row r="81" spans="1:7" x14ac:dyDescent="0.25">
      <c r="A81" s="27"/>
      <c r="B81" s="27"/>
      <c r="C81" s="27"/>
      <c r="D81" s="183"/>
      <c r="F81" s="27"/>
      <c r="G81" s="27"/>
    </row>
    <row r="82" spans="1:7" x14ac:dyDescent="0.25">
      <c r="A82" s="176"/>
      <c r="B82" s="176"/>
      <c r="C82" s="176"/>
      <c r="D82" s="176"/>
      <c r="E82" s="176"/>
      <c r="F82" s="176"/>
      <c r="G82" s="176"/>
    </row>
    <row r="83" spans="1:7" x14ac:dyDescent="0.25">
      <c r="A83" s="27"/>
      <c r="B83" s="27"/>
      <c r="C83" s="27"/>
      <c r="D83" s="183"/>
      <c r="F83" s="27"/>
      <c r="G83" s="27"/>
    </row>
    <row r="84" spans="1:7" x14ac:dyDescent="0.25">
      <c r="A84" s="176"/>
      <c r="B84" s="176"/>
      <c r="C84" s="176"/>
      <c r="D84" s="176"/>
      <c r="E84" s="185"/>
      <c r="F84" s="176"/>
      <c r="G84" s="176"/>
    </row>
    <row r="85" spans="1:7" x14ac:dyDescent="0.25">
      <c r="A85" s="34"/>
      <c r="B85" s="27"/>
      <c r="C85" s="27"/>
      <c r="D85" s="183"/>
      <c r="F85" s="27"/>
      <c r="G85" s="27"/>
    </row>
    <row r="86" spans="1:7" x14ac:dyDescent="0.25">
      <c r="A86" s="176"/>
      <c r="B86" s="176"/>
      <c r="C86" s="176"/>
      <c r="D86" s="184"/>
      <c r="E86" s="176"/>
      <c r="F86" s="176"/>
      <c r="G86" s="176"/>
    </row>
    <row r="87" spans="1:7" x14ac:dyDescent="0.25">
      <c r="A87" s="27"/>
      <c r="B87" s="27"/>
      <c r="C87" s="27"/>
      <c r="D87" s="183"/>
      <c r="F87" s="27"/>
      <c r="G87" s="27"/>
    </row>
    <row r="88" spans="1:7" x14ac:dyDescent="0.25">
      <c r="A88" s="176"/>
      <c r="B88" s="176"/>
      <c r="C88" s="176"/>
      <c r="D88" s="184"/>
      <c r="E88" s="185"/>
      <c r="F88" s="176"/>
      <c r="G88" s="27"/>
    </row>
  </sheetData>
  <phoneticPr fontId="23" type="noConversion"/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58"/>
  <sheetViews>
    <sheetView rightToLeft="1" topLeftCell="A31" zoomScale="166" workbookViewId="0">
      <selection activeCell="K1" sqref="A1:K3"/>
    </sheetView>
  </sheetViews>
  <sheetFormatPr defaultColWidth="8.85546875" defaultRowHeight="15" x14ac:dyDescent="0.25"/>
  <cols>
    <col min="1" max="1" width="17" bestFit="1" customWidth="1"/>
    <col min="2" max="2" width="3.28515625" bestFit="1" customWidth="1"/>
    <col min="3" max="3" width="8.28515625" bestFit="1" customWidth="1"/>
    <col min="4" max="4" width="4" bestFit="1" customWidth="1"/>
    <col min="5" max="5" width="3.28515625" bestFit="1" customWidth="1"/>
    <col min="6" max="6" width="8.28515625" bestFit="1" customWidth="1"/>
    <col min="7" max="7" width="4" bestFit="1" customWidth="1"/>
    <col min="8" max="8" width="12.140625" bestFit="1" customWidth="1"/>
    <col min="9" max="9" width="5.28515625" bestFit="1" customWidth="1"/>
    <col min="10" max="10" width="6.140625" bestFit="1" customWidth="1"/>
    <col min="11" max="11" width="6.28515625" bestFit="1" customWidth="1"/>
  </cols>
  <sheetData>
    <row r="1" spans="1:12" ht="29.45" customHeight="1" x14ac:dyDescent="0.25">
      <c r="A1" s="253" t="s">
        <v>0</v>
      </c>
      <c r="B1" s="253" t="s">
        <v>1</v>
      </c>
      <c r="C1" s="253"/>
      <c r="D1" s="253"/>
      <c r="E1" s="253"/>
      <c r="F1" s="253"/>
      <c r="G1" s="253"/>
      <c r="H1" s="253" t="s">
        <v>2</v>
      </c>
      <c r="I1" s="253" t="s">
        <v>3</v>
      </c>
      <c r="J1" s="253" t="s">
        <v>4</v>
      </c>
      <c r="K1" s="253" t="s">
        <v>144</v>
      </c>
      <c r="L1" s="97"/>
    </row>
    <row r="2" spans="1:12" x14ac:dyDescent="0.25">
      <c r="A2" s="253"/>
      <c r="B2" s="253" t="s">
        <v>225</v>
      </c>
      <c r="C2" s="253"/>
      <c r="D2" s="253"/>
      <c r="E2" s="253" t="s">
        <v>226</v>
      </c>
      <c r="F2" s="253"/>
      <c r="G2" s="253"/>
      <c r="H2" s="253"/>
      <c r="I2" s="253"/>
      <c r="J2" s="253"/>
      <c r="K2" s="253"/>
      <c r="L2" s="97"/>
    </row>
    <row r="3" spans="1:12" ht="30" x14ac:dyDescent="0.25">
      <c r="A3" s="253"/>
      <c r="B3" s="98" t="s">
        <v>7</v>
      </c>
      <c r="C3" s="98" t="s">
        <v>8</v>
      </c>
      <c r="D3" s="98" t="s">
        <v>9</v>
      </c>
      <c r="E3" s="98" t="s">
        <v>224</v>
      </c>
      <c r="F3" s="98" t="s">
        <v>8</v>
      </c>
      <c r="G3" s="98" t="s">
        <v>9</v>
      </c>
      <c r="H3" s="253"/>
      <c r="I3" s="253"/>
      <c r="J3" s="253"/>
      <c r="K3" s="253"/>
      <c r="L3" s="96"/>
    </row>
    <row r="4" spans="1:12" x14ac:dyDescent="0.25">
      <c r="A4" s="99" t="s">
        <v>145</v>
      </c>
      <c r="B4" s="99"/>
      <c r="C4" s="99"/>
      <c r="D4" s="99"/>
      <c r="E4" s="99"/>
      <c r="F4" s="99"/>
      <c r="G4" s="100"/>
      <c r="H4" s="100"/>
      <c r="I4" s="99"/>
      <c r="J4" s="99"/>
      <c r="K4" s="99"/>
      <c r="L4" s="96"/>
    </row>
    <row r="5" spans="1:12" x14ac:dyDescent="0.25">
      <c r="A5" s="99" t="s">
        <v>146</v>
      </c>
      <c r="B5" s="99"/>
      <c r="C5" s="99"/>
      <c r="D5" s="99"/>
      <c r="E5" s="99"/>
      <c r="F5" s="99"/>
      <c r="G5" s="100"/>
      <c r="H5" s="100"/>
      <c r="I5" s="99"/>
      <c r="J5" s="99"/>
      <c r="K5" s="99"/>
      <c r="L5" s="96"/>
    </row>
    <row r="6" spans="1:12" x14ac:dyDescent="0.25">
      <c r="A6" s="99" t="s">
        <v>147</v>
      </c>
      <c r="B6" s="99"/>
      <c r="C6" s="99"/>
      <c r="D6" s="99"/>
      <c r="E6" s="99"/>
      <c r="F6" s="99"/>
      <c r="G6" s="100"/>
      <c r="H6" s="100"/>
      <c r="I6" s="99"/>
      <c r="J6" s="99"/>
      <c r="K6" s="99"/>
      <c r="L6" s="96"/>
    </row>
    <row r="7" spans="1:12" x14ac:dyDescent="0.25">
      <c r="A7" s="99" t="s">
        <v>148</v>
      </c>
      <c r="B7" s="99"/>
      <c r="C7" s="99"/>
      <c r="D7" s="99"/>
      <c r="E7" s="99"/>
      <c r="F7" s="99"/>
      <c r="G7" s="100"/>
      <c r="H7" s="100"/>
      <c r="I7" s="99"/>
      <c r="J7" s="99"/>
      <c r="K7" s="99"/>
      <c r="L7" s="96"/>
    </row>
    <row r="8" spans="1:12" x14ac:dyDescent="0.25">
      <c r="A8" s="99" t="s">
        <v>149</v>
      </c>
      <c r="B8" s="99"/>
      <c r="C8" s="99"/>
      <c r="D8" s="99"/>
      <c r="E8" s="99"/>
      <c r="F8" s="99"/>
      <c r="G8" s="100"/>
      <c r="H8" s="100"/>
      <c r="I8" s="99"/>
      <c r="J8" s="99"/>
      <c r="K8" s="99"/>
      <c r="L8" s="96"/>
    </row>
    <row r="9" spans="1:12" x14ac:dyDescent="0.25">
      <c r="A9" s="99" t="s">
        <v>150</v>
      </c>
      <c r="B9" s="99"/>
      <c r="C9" s="99"/>
      <c r="D9" s="99"/>
      <c r="E9" s="99"/>
      <c r="F9" s="99"/>
      <c r="G9" s="100"/>
      <c r="H9" s="100"/>
      <c r="I9" s="99"/>
      <c r="J9" s="99"/>
      <c r="K9" s="99"/>
      <c r="L9" s="96"/>
    </row>
    <row r="10" spans="1:12" x14ac:dyDescent="0.25">
      <c r="A10" s="99" t="s">
        <v>151</v>
      </c>
      <c r="B10" s="99"/>
      <c r="C10" s="99"/>
      <c r="D10" s="99"/>
      <c r="E10" s="99"/>
      <c r="F10" s="99"/>
      <c r="G10" s="100"/>
      <c r="H10" s="100"/>
      <c r="I10" s="99"/>
      <c r="J10" s="99"/>
      <c r="K10" s="99"/>
      <c r="L10" s="96"/>
    </row>
    <row r="11" spans="1:12" x14ac:dyDescent="0.25">
      <c r="A11" s="99" t="s">
        <v>152</v>
      </c>
      <c r="B11" s="99"/>
      <c r="C11" s="99"/>
      <c r="D11" s="99"/>
      <c r="E11" s="99"/>
      <c r="F11" s="99"/>
      <c r="G11" s="100"/>
      <c r="H11" s="100"/>
      <c r="I11" s="99"/>
      <c r="J11" s="99"/>
      <c r="K11" s="99"/>
      <c r="L11" s="96"/>
    </row>
    <row r="12" spans="1:12" x14ac:dyDescent="0.25">
      <c r="A12" s="99" t="s">
        <v>153</v>
      </c>
      <c r="B12" s="99"/>
      <c r="C12" s="99"/>
      <c r="D12" s="99"/>
      <c r="E12" s="99"/>
      <c r="F12" s="99"/>
      <c r="G12" s="100"/>
      <c r="H12" s="100"/>
      <c r="I12" s="99"/>
      <c r="J12" s="99"/>
      <c r="K12" s="99"/>
      <c r="L12" s="96"/>
    </row>
    <row r="13" spans="1:12" x14ac:dyDescent="0.25">
      <c r="A13" s="99" t="s">
        <v>154</v>
      </c>
      <c r="B13" s="99"/>
      <c r="C13" s="99"/>
      <c r="D13" s="99"/>
      <c r="E13" s="99"/>
      <c r="F13" s="99"/>
      <c r="G13" s="100"/>
      <c r="H13" s="100"/>
      <c r="I13" s="99"/>
      <c r="J13" s="99"/>
      <c r="K13" s="99"/>
      <c r="L13" s="96"/>
    </row>
    <row r="14" spans="1:12" x14ac:dyDescent="0.25">
      <c r="A14" s="99" t="s">
        <v>155</v>
      </c>
      <c r="B14" s="99"/>
      <c r="C14" s="99"/>
      <c r="D14" s="99"/>
      <c r="E14" s="99"/>
      <c r="F14" s="99"/>
      <c r="G14" s="100"/>
      <c r="H14" s="100"/>
      <c r="I14" s="99"/>
      <c r="J14" s="99"/>
      <c r="K14" s="99"/>
      <c r="L14" s="96"/>
    </row>
    <row r="15" spans="1:12" x14ac:dyDescent="0.25">
      <c r="A15" s="99" t="s">
        <v>156</v>
      </c>
      <c r="B15" s="99"/>
      <c r="C15" s="99"/>
      <c r="D15" s="99"/>
      <c r="E15" s="99"/>
      <c r="F15" s="99"/>
      <c r="G15" s="100"/>
      <c r="H15" s="100"/>
      <c r="I15" s="99"/>
      <c r="J15" s="99"/>
      <c r="K15" s="99"/>
      <c r="L15" s="96"/>
    </row>
    <row r="16" spans="1:12" x14ac:dyDescent="0.25">
      <c r="A16" s="99" t="s">
        <v>157</v>
      </c>
      <c r="B16" s="99"/>
      <c r="C16" s="99"/>
      <c r="D16" s="99"/>
      <c r="E16" s="99"/>
      <c r="F16" s="99"/>
      <c r="G16" s="100"/>
      <c r="H16" s="100"/>
      <c r="I16" s="99"/>
      <c r="J16" s="99"/>
      <c r="K16" s="99"/>
      <c r="L16" s="96"/>
    </row>
    <row r="17" spans="1:12" x14ac:dyDescent="0.25">
      <c r="A17" s="99" t="s">
        <v>158</v>
      </c>
      <c r="B17" s="99"/>
      <c r="C17" s="99"/>
      <c r="D17" s="99"/>
      <c r="E17" s="99"/>
      <c r="F17" s="99"/>
      <c r="G17" s="100"/>
      <c r="H17" s="100"/>
      <c r="I17" s="99"/>
      <c r="J17" s="99"/>
      <c r="K17" s="99"/>
      <c r="L17" s="96"/>
    </row>
    <row r="18" spans="1:12" x14ac:dyDescent="0.25">
      <c r="A18" s="99" t="s">
        <v>159</v>
      </c>
      <c r="B18" s="99"/>
      <c r="C18" s="99"/>
      <c r="D18" s="99"/>
      <c r="E18" s="99"/>
      <c r="F18" s="99"/>
      <c r="G18" s="100"/>
      <c r="H18" s="100"/>
      <c r="I18" s="99"/>
      <c r="J18" s="99"/>
      <c r="K18" s="99"/>
      <c r="L18" s="96"/>
    </row>
    <row r="19" spans="1:12" x14ac:dyDescent="0.25">
      <c r="A19" s="99" t="s">
        <v>146</v>
      </c>
      <c r="B19" s="99"/>
      <c r="C19" s="99"/>
      <c r="D19" s="99"/>
      <c r="E19" s="99"/>
      <c r="F19" s="99"/>
      <c r="G19" s="100"/>
      <c r="H19" s="100"/>
      <c r="I19" s="99"/>
      <c r="J19" s="99"/>
      <c r="K19" s="99"/>
      <c r="L19" s="96"/>
    </row>
    <row r="20" spans="1:12" x14ac:dyDescent="0.25">
      <c r="A20" s="99" t="s">
        <v>160</v>
      </c>
      <c r="B20" s="99"/>
      <c r="C20" s="99"/>
      <c r="D20" s="99"/>
      <c r="E20" s="99"/>
      <c r="F20" s="99"/>
      <c r="G20" s="100"/>
      <c r="H20" s="100"/>
      <c r="I20" s="99"/>
      <c r="J20" s="99"/>
      <c r="K20" s="99"/>
      <c r="L20" s="96"/>
    </row>
    <row r="21" spans="1:12" x14ac:dyDescent="0.25">
      <c r="A21" s="99" t="s">
        <v>161</v>
      </c>
      <c r="B21" s="99"/>
      <c r="C21" s="99"/>
      <c r="D21" s="99"/>
      <c r="E21" s="99"/>
      <c r="F21" s="99"/>
      <c r="G21" s="100"/>
      <c r="H21" s="100"/>
      <c r="I21" s="99"/>
      <c r="J21" s="99"/>
      <c r="K21" s="99"/>
      <c r="L21" s="96"/>
    </row>
    <row r="22" spans="1:12" x14ac:dyDescent="0.25">
      <c r="A22" s="99" t="s">
        <v>162</v>
      </c>
      <c r="B22" s="99"/>
      <c r="C22" s="99"/>
      <c r="D22" s="99"/>
      <c r="E22" s="99"/>
      <c r="F22" s="99"/>
      <c r="G22" s="100"/>
      <c r="H22" s="100"/>
      <c r="I22" s="99"/>
      <c r="J22" s="99"/>
      <c r="K22" s="99"/>
      <c r="L22" s="96"/>
    </row>
    <row r="23" spans="1:12" x14ac:dyDescent="0.25">
      <c r="A23" s="99" t="s">
        <v>163</v>
      </c>
      <c r="B23" s="99"/>
      <c r="C23" s="99"/>
      <c r="D23" s="99"/>
      <c r="E23" s="99"/>
      <c r="F23" s="99"/>
      <c r="G23" s="100"/>
      <c r="H23" s="100"/>
      <c r="I23" s="99"/>
      <c r="J23" s="99"/>
      <c r="K23" s="99"/>
      <c r="L23" s="96"/>
    </row>
    <row r="24" spans="1:12" x14ac:dyDescent="0.25">
      <c r="A24" s="99" t="s">
        <v>164</v>
      </c>
      <c r="B24" s="99"/>
      <c r="C24" s="99"/>
      <c r="D24" s="99"/>
      <c r="E24" s="99"/>
      <c r="F24" s="99"/>
      <c r="G24" s="100"/>
      <c r="H24" s="100"/>
      <c r="I24" s="99"/>
      <c r="J24" s="99"/>
      <c r="K24" s="99"/>
      <c r="L24" s="96"/>
    </row>
    <row r="25" spans="1:12" x14ac:dyDescent="0.25">
      <c r="A25" s="99" t="s">
        <v>165</v>
      </c>
      <c r="B25" s="99"/>
      <c r="C25" s="99"/>
      <c r="D25" s="99"/>
      <c r="E25" s="99"/>
      <c r="F25" s="99"/>
      <c r="G25" s="100"/>
      <c r="H25" s="100"/>
      <c r="I25" s="99"/>
      <c r="J25" s="99"/>
      <c r="K25" s="99"/>
      <c r="L25" s="96"/>
    </row>
    <row r="26" spans="1:12" x14ac:dyDescent="0.25">
      <c r="A26" s="99" t="s">
        <v>166</v>
      </c>
      <c r="B26" s="99"/>
      <c r="C26" s="99"/>
      <c r="D26" s="99"/>
      <c r="E26" s="99"/>
      <c r="F26" s="99"/>
      <c r="G26" s="100"/>
      <c r="H26" s="100"/>
      <c r="I26" s="99"/>
      <c r="J26" s="99"/>
      <c r="K26" s="99"/>
      <c r="L26" s="96"/>
    </row>
    <row r="27" spans="1:12" x14ac:dyDescent="0.25">
      <c r="A27" s="99" t="s">
        <v>167</v>
      </c>
      <c r="B27" s="99"/>
      <c r="C27" s="99"/>
      <c r="D27" s="99"/>
      <c r="E27" s="99"/>
      <c r="F27" s="99"/>
      <c r="G27" s="100"/>
      <c r="H27" s="100"/>
      <c r="I27" s="99"/>
      <c r="J27" s="99"/>
      <c r="K27" s="99"/>
      <c r="L27" s="96"/>
    </row>
    <row r="28" spans="1:12" x14ac:dyDescent="0.25">
      <c r="A28" s="99" t="s">
        <v>168</v>
      </c>
      <c r="B28" s="99"/>
      <c r="C28" s="99"/>
      <c r="D28" s="99"/>
      <c r="E28" s="99"/>
      <c r="F28" s="99"/>
      <c r="G28" s="100"/>
      <c r="H28" s="100"/>
      <c r="I28" s="99"/>
      <c r="J28" s="99"/>
      <c r="K28" s="99"/>
      <c r="L28" s="96"/>
    </row>
    <row r="29" spans="1:12" x14ac:dyDescent="0.25">
      <c r="A29" s="99" t="s">
        <v>169</v>
      </c>
      <c r="B29" s="99"/>
      <c r="C29" s="99"/>
      <c r="D29" s="99"/>
      <c r="E29" s="99"/>
      <c r="F29" s="99"/>
      <c r="G29" s="100"/>
      <c r="H29" s="100"/>
      <c r="I29" s="99"/>
      <c r="J29" s="99"/>
      <c r="K29" s="99"/>
      <c r="L29" s="96"/>
    </row>
    <row r="30" spans="1:12" x14ac:dyDescent="0.25">
      <c r="A30" s="99" t="s">
        <v>170</v>
      </c>
      <c r="B30" s="99"/>
      <c r="C30" s="99"/>
      <c r="D30" s="99"/>
      <c r="E30" s="99"/>
      <c r="F30" s="99"/>
      <c r="G30" s="100"/>
      <c r="H30" s="100"/>
      <c r="I30" s="99"/>
      <c r="J30" s="99"/>
      <c r="K30" s="99"/>
      <c r="L30" s="96"/>
    </row>
    <row r="31" spans="1:12" x14ac:dyDescent="0.25">
      <c r="A31" s="99" t="s">
        <v>171</v>
      </c>
      <c r="B31" s="99"/>
      <c r="C31" s="99"/>
      <c r="D31" s="99"/>
      <c r="E31" s="99"/>
      <c r="F31" s="99"/>
      <c r="G31" s="100"/>
      <c r="H31" s="100"/>
      <c r="I31" s="99"/>
      <c r="J31" s="99"/>
      <c r="K31" s="99"/>
      <c r="L31" s="96"/>
    </row>
    <row r="32" spans="1:12" x14ac:dyDescent="0.25">
      <c r="A32" s="99" t="s">
        <v>172</v>
      </c>
      <c r="B32" s="99"/>
      <c r="C32" s="99"/>
      <c r="D32" s="99"/>
      <c r="E32" s="99"/>
      <c r="F32" s="99"/>
      <c r="G32" s="100"/>
      <c r="H32" s="100"/>
      <c r="I32" s="99"/>
      <c r="J32" s="99"/>
      <c r="K32" s="99"/>
      <c r="L32" s="96"/>
    </row>
    <row r="33" spans="1:12" x14ac:dyDescent="0.25">
      <c r="A33" s="99" t="s">
        <v>173</v>
      </c>
      <c r="B33" s="99"/>
      <c r="C33" s="99"/>
      <c r="D33" s="99"/>
      <c r="E33" s="99"/>
      <c r="F33" s="99"/>
      <c r="G33" s="100"/>
      <c r="H33" s="100"/>
      <c r="I33" s="99"/>
      <c r="J33" s="99"/>
      <c r="K33" s="99"/>
      <c r="L33" s="96"/>
    </row>
    <row r="34" spans="1:12" x14ac:dyDescent="0.25">
      <c r="A34" s="99" t="s">
        <v>174</v>
      </c>
      <c r="B34" s="99"/>
      <c r="C34" s="99"/>
      <c r="D34" s="99"/>
      <c r="E34" s="99"/>
      <c r="F34" s="99"/>
      <c r="G34" s="100"/>
      <c r="H34" s="100"/>
      <c r="I34" s="99"/>
      <c r="J34" s="99"/>
      <c r="K34" s="99"/>
      <c r="L34" s="96"/>
    </row>
    <row r="35" spans="1:12" x14ac:dyDescent="0.25">
      <c r="A35" s="99" t="s">
        <v>175</v>
      </c>
      <c r="B35" s="99"/>
      <c r="C35" s="99"/>
      <c r="D35" s="99"/>
      <c r="E35" s="99"/>
      <c r="F35" s="99"/>
      <c r="G35" s="100"/>
      <c r="H35" s="100"/>
      <c r="I35" s="99"/>
      <c r="J35" s="99"/>
      <c r="K35" s="99"/>
      <c r="L35" s="96"/>
    </row>
    <row r="36" spans="1:12" ht="30" x14ac:dyDescent="0.25">
      <c r="A36" s="99" t="s">
        <v>176</v>
      </c>
      <c r="B36" s="99"/>
      <c r="C36" s="99"/>
      <c r="D36" s="99"/>
      <c r="E36" s="99"/>
      <c r="F36" s="99"/>
      <c r="G36" s="100"/>
      <c r="H36" s="100"/>
      <c r="I36" s="99"/>
      <c r="J36" s="99"/>
      <c r="K36" s="99"/>
      <c r="L36" s="96"/>
    </row>
    <row r="37" spans="1:12" x14ac:dyDescent="0.25">
      <c r="A37" s="99" t="s">
        <v>177</v>
      </c>
      <c r="B37" s="99"/>
      <c r="C37" s="99"/>
      <c r="D37" s="99"/>
      <c r="E37" s="99"/>
      <c r="F37" s="99"/>
      <c r="G37" s="100"/>
      <c r="H37" s="100"/>
      <c r="I37" s="99"/>
      <c r="J37" s="99"/>
      <c r="K37" s="99"/>
      <c r="L37" s="96"/>
    </row>
    <row r="38" spans="1:12" x14ac:dyDescent="0.25">
      <c r="A38" s="99" t="s">
        <v>178</v>
      </c>
      <c r="B38" s="99"/>
      <c r="C38" s="99"/>
      <c r="D38" s="99"/>
      <c r="E38" s="99"/>
      <c r="F38" s="99"/>
      <c r="G38" s="100"/>
      <c r="H38" s="100"/>
      <c r="I38" s="99"/>
      <c r="J38" s="99"/>
      <c r="K38" s="99"/>
      <c r="L38" s="96"/>
    </row>
    <row r="39" spans="1:12" x14ac:dyDescent="0.25">
      <c r="A39" s="99" t="s">
        <v>179</v>
      </c>
      <c r="B39" s="99"/>
      <c r="C39" s="99"/>
      <c r="D39" s="99"/>
      <c r="E39" s="99"/>
      <c r="F39" s="99"/>
      <c r="G39" s="100"/>
      <c r="H39" s="100"/>
      <c r="I39" s="99"/>
      <c r="J39" s="99"/>
      <c r="K39" s="99"/>
      <c r="L39" s="96"/>
    </row>
    <row r="40" spans="1:12" x14ac:dyDescent="0.25">
      <c r="A40" s="99" t="s">
        <v>180</v>
      </c>
      <c r="B40" s="99"/>
      <c r="C40" s="99"/>
      <c r="D40" s="99"/>
      <c r="E40" s="99"/>
      <c r="F40" s="99"/>
      <c r="G40" s="100"/>
      <c r="H40" s="100"/>
      <c r="I40" s="99"/>
      <c r="J40" s="99"/>
      <c r="K40" s="99"/>
      <c r="L40" s="96"/>
    </row>
    <row r="41" spans="1:12" x14ac:dyDescent="0.25">
      <c r="A41" s="99" t="s">
        <v>181</v>
      </c>
      <c r="B41" s="99"/>
      <c r="C41" s="99"/>
      <c r="D41" s="99"/>
      <c r="E41" s="99"/>
      <c r="F41" s="99"/>
      <c r="G41" s="100"/>
      <c r="H41" s="100"/>
      <c r="I41" s="99"/>
      <c r="J41" s="99"/>
      <c r="K41" s="99"/>
      <c r="L41" s="96"/>
    </row>
    <row r="42" spans="1:12" x14ac:dyDescent="0.25">
      <c r="A42" s="99" t="s">
        <v>182</v>
      </c>
      <c r="B42" s="99"/>
      <c r="C42" s="99"/>
      <c r="D42" s="99"/>
      <c r="E42" s="99"/>
      <c r="F42" s="99"/>
      <c r="G42" s="100"/>
      <c r="H42" s="100"/>
      <c r="I42" s="99"/>
      <c r="J42" s="99"/>
      <c r="K42" s="99"/>
      <c r="L42" s="96"/>
    </row>
    <row r="43" spans="1:12" x14ac:dyDescent="0.25">
      <c r="A43" s="99" t="s">
        <v>183</v>
      </c>
      <c r="B43" s="99"/>
      <c r="C43" s="99"/>
      <c r="D43" s="99"/>
      <c r="E43" s="99"/>
      <c r="F43" s="99"/>
      <c r="G43" s="100"/>
      <c r="H43" s="100"/>
      <c r="I43" s="99"/>
      <c r="J43" s="99"/>
      <c r="K43" s="99"/>
      <c r="L43" s="96"/>
    </row>
    <row r="44" spans="1:12" x14ac:dyDescent="0.25">
      <c r="A44" s="99" t="s">
        <v>184</v>
      </c>
      <c r="B44" s="99"/>
      <c r="C44" s="99"/>
      <c r="D44" s="99"/>
      <c r="E44" s="99"/>
      <c r="F44" s="99"/>
      <c r="G44" s="100"/>
      <c r="H44" s="100"/>
      <c r="I44" s="99"/>
      <c r="J44" s="99"/>
      <c r="K44" s="99"/>
      <c r="L44" s="96"/>
    </row>
    <row r="45" spans="1:12" x14ac:dyDescent="0.25">
      <c r="A45" s="99" t="s">
        <v>185</v>
      </c>
      <c r="B45" s="99"/>
      <c r="C45" s="99"/>
      <c r="D45" s="99"/>
      <c r="E45" s="99"/>
      <c r="F45" s="99"/>
      <c r="G45" s="100"/>
      <c r="H45" s="100"/>
      <c r="I45" s="99"/>
      <c r="J45" s="99"/>
      <c r="K45" s="99"/>
      <c r="L45" s="96"/>
    </row>
    <row r="46" spans="1:12" x14ac:dyDescent="0.25">
      <c r="A46" s="99" t="s">
        <v>186</v>
      </c>
      <c r="B46" s="99"/>
      <c r="C46" s="99"/>
      <c r="D46" s="99"/>
      <c r="E46" s="99"/>
      <c r="F46" s="99"/>
      <c r="G46" s="100"/>
      <c r="H46" s="100"/>
      <c r="I46" s="99"/>
      <c r="J46" s="99"/>
      <c r="K46" s="99"/>
      <c r="L46" s="96"/>
    </row>
    <row r="47" spans="1:12" x14ac:dyDescent="0.25">
      <c r="A47" s="99" t="s">
        <v>187</v>
      </c>
      <c r="B47" s="99"/>
      <c r="C47" s="99"/>
      <c r="D47" s="99"/>
      <c r="E47" s="99"/>
      <c r="F47" s="99"/>
      <c r="G47" s="100"/>
      <c r="H47" s="100"/>
      <c r="I47" s="99"/>
      <c r="J47" s="99"/>
      <c r="K47" s="99"/>
      <c r="L47" s="96"/>
    </row>
    <row r="48" spans="1:12" x14ac:dyDescent="0.25">
      <c r="A48" s="99" t="s">
        <v>188</v>
      </c>
      <c r="B48" s="99"/>
      <c r="C48" s="99"/>
      <c r="D48" s="99"/>
      <c r="E48" s="99"/>
      <c r="F48" s="99"/>
      <c r="G48" s="100"/>
      <c r="H48" s="100"/>
      <c r="I48" s="99"/>
      <c r="J48" s="99"/>
      <c r="K48" s="99"/>
      <c r="L48" s="96"/>
    </row>
    <row r="49" spans="1:12" x14ac:dyDescent="0.25">
      <c r="A49" s="99" t="s">
        <v>189</v>
      </c>
      <c r="B49" s="99"/>
      <c r="C49" s="99"/>
      <c r="D49" s="99"/>
      <c r="E49" s="99"/>
      <c r="F49" s="99"/>
      <c r="G49" s="100"/>
      <c r="H49" s="100"/>
      <c r="I49" s="99"/>
      <c r="J49" s="99"/>
      <c r="K49" s="99"/>
      <c r="L49" s="96"/>
    </row>
    <row r="50" spans="1:12" x14ac:dyDescent="0.25">
      <c r="A50" s="99" t="s">
        <v>190</v>
      </c>
      <c r="B50" s="99"/>
      <c r="C50" s="99"/>
      <c r="D50" s="99"/>
      <c r="E50" s="99"/>
      <c r="F50" s="99"/>
      <c r="G50" s="100"/>
      <c r="H50" s="100"/>
      <c r="I50" s="99"/>
      <c r="J50" s="99"/>
      <c r="K50" s="99"/>
      <c r="L50" s="96"/>
    </row>
    <row r="51" spans="1:12" x14ac:dyDescent="0.25">
      <c r="A51" s="99" t="s">
        <v>191</v>
      </c>
      <c r="B51" s="99"/>
      <c r="C51" s="99"/>
      <c r="D51" s="99"/>
      <c r="E51" s="99"/>
      <c r="F51" s="99"/>
      <c r="G51" s="100"/>
      <c r="H51" s="100"/>
      <c r="I51" s="99"/>
      <c r="J51" s="99"/>
      <c r="K51" s="99"/>
      <c r="L51" s="96"/>
    </row>
    <row r="52" spans="1:12" x14ac:dyDescent="0.25">
      <c r="A52" s="99" t="s">
        <v>192</v>
      </c>
      <c r="B52" s="99"/>
      <c r="C52" s="99"/>
      <c r="D52" s="99"/>
      <c r="E52" s="99"/>
      <c r="F52" s="99"/>
      <c r="G52" s="100"/>
      <c r="H52" s="100"/>
      <c r="I52" s="99"/>
      <c r="J52" s="99"/>
      <c r="K52" s="99"/>
      <c r="L52" s="96"/>
    </row>
    <row r="53" spans="1:12" x14ac:dyDescent="0.25">
      <c r="A53" s="99" t="s">
        <v>193</v>
      </c>
      <c r="B53" s="99"/>
      <c r="C53" s="99"/>
      <c r="D53" s="99"/>
      <c r="E53" s="99"/>
      <c r="F53" s="99"/>
      <c r="G53" s="100"/>
      <c r="H53" s="100"/>
      <c r="I53" s="99"/>
      <c r="J53" s="99"/>
      <c r="K53" s="99"/>
      <c r="L53" s="96"/>
    </row>
    <row r="54" spans="1:12" x14ac:dyDescent="0.25">
      <c r="A54" s="99" t="s">
        <v>194</v>
      </c>
      <c r="B54" s="99"/>
      <c r="C54" s="99"/>
      <c r="D54" s="99"/>
      <c r="E54" s="99"/>
      <c r="F54" s="99"/>
      <c r="G54" s="100"/>
      <c r="H54" s="100"/>
      <c r="I54" s="99"/>
      <c r="J54" s="99"/>
      <c r="K54" s="99"/>
      <c r="L54" s="96"/>
    </row>
    <row r="55" spans="1:12" x14ac:dyDescent="0.25">
      <c r="A55" s="99" t="s">
        <v>195</v>
      </c>
      <c r="B55" s="99"/>
      <c r="C55" s="99"/>
      <c r="D55" s="99"/>
      <c r="E55" s="99"/>
      <c r="F55" s="99"/>
      <c r="G55" s="100"/>
      <c r="H55" s="100"/>
      <c r="I55" s="99"/>
      <c r="J55" s="99"/>
      <c r="K55" s="99"/>
      <c r="L55" s="96"/>
    </row>
    <row r="56" spans="1:12" x14ac:dyDescent="0.25">
      <c r="A56" s="99"/>
      <c r="B56" s="99"/>
      <c r="C56" s="99"/>
      <c r="D56" s="99"/>
      <c r="E56" s="99"/>
      <c r="F56" s="99"/>
      <c r="G56" s="100"/>
      <c r="H56" s="100"/>
      <c r="I56" s="99"/>
      <c r="J56" s="99"/>
      <c r="K56" s="99"/>
      <c r="L56" s="96"/>
    </row>
    <row r="57" spans="1:12" x14ac:dyDescent="0.25">
      <c r="A57" s="99"/>
      <c r="B57" s="99"/>
      <c r="C57" s="99"/>
      <c r="D57" s="99"/>
      <c r="E57" s="99"/>
      <c r="F57" s="99"/>
      <c r="G57" s="100"/>
      <c r="H57" s="100"/>
      <c r="I57" s="99"/>
      <c r="J57" s="99"/>
      <c r="K57" s="99"/>
      <c r="L57" s="96"/>
    </row>
    <row r="58" spans="1:12" x14ac:dyDescent="0.25">
      <c r="A58" s="99"/>
      <c r="B58" s="99"/>
      <c r="C58" s="99"/>
      <c r="D58" s="99"/>
      <c r="E58" s="99"/>
      <c r="F58" s="99"/>
      <c r="G58" s="100"/>
      <c r="H58" s="100"/>
      <c r="I58" s="99"/>
      <c r="J58" s="99"/>
      <c r="K58" s="99"/>
      <c r="L58" s="96"/>
    </row>
  </sheetData>
  <mergeCells count="8">
    <mergeCell ref="A1:A3"/>
    <mergeCell ref="B1:G1"/>
    <mergeCell ref="I1:I3"/>
    <mergeCell ref="J1:J3"/>
    <mergeCell ref="K1:K3"/>
    <mergeCell ref="B2:D2"/>
    <mergeCell ref="E2:G2"/>
    <mergeCell ref="H1:H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9"/>
  <sheetViews>
    <sheetView rightToLeft="1" zoomScale="143" workbookViewId="0">
      <selection activeCell="I9" sqref="I9"/>
    </sheetView>
  </sheetViews>
  <sheetFormatPr defaultColWidth="8.85546875" defaultRowHeight="15" x14ac:dyDescent="0.25"/>
  <cols>
    <col min="1" max="1" width="14.85546875" customWidth="1"/>
    <col min="2" max="2" width="9.7109375" customWidth="1"/>
    <col min="3" max="3" width="10.7109375" customWidth="1"/>
    <col min="4" max="4" width="9.28515625" customWidth="1"/>
    <col min="5" max="5" width="14.85546875" customWidth="1"/>
  </cols>
  <sheetData>
    <row r="1" spans="1:5" ht="18" customHeight="1" x14ac:dyDescent="0.25">
      <c r="A1" s="254" t="s">
        <v>228</v>
      </c>
      <c r="B1" s="255" t="s">
        <v>1</v>
      </c>
      <c r="C1" s="256"/>
      <c r="D1" s="254" t="s">
        <v>2</v>
      </c>
      <c r="E1" s="254" t="s">
        <v>229</v>
      </c>
    </row>
    <row r="2" spans="1:5" ht="18" customHeight="1" x14ac:dyDescent="0.25">
      <c r="A2" s="254"/>
      <c r="B2" s="148" t="s">
        <v>5</v>
      </c>
      <c r="C2" s="148" t="s">
        <v>6</v>
      </c>
      <c r="D2" s="254"/>
      <c r="E2" s="254"/>
    </row>
    <row r="3" spans="1:5" ht="18" x14ac:dyDescent="0.25">
      <c r="A3" s="149" t="s">
        <v>10</v>
      </c>
      <c r="B3" s="150"/>
      <c r="C3" s="151"/>
      <c r="D3" s="150"/>
      <c r="E3" s="150"/>
    </row>
    <row r="4" spans="1:5" ht="18" x14ac:dyDescent="0.25">
      <c r="A4" s="149" t="s">
        <v>11</v>
      </c>
      <c r="B4" s="150"/>
      <c r="C4" s="150"/>
      <c r="D4" s="150"/>
      <c r="E4" s="150"/>
    </row>
    <row r="5" spans="1:5" ht="18" x14ac:dyDescent="0.25">
      <c r="A5" s="149" t="s">
        <v>12</v>
      </c>
      <c r="B5" s="150"/>
      <c r="C5" s="150"/>
      <c r="D5" s="150"/>
      <c r="E5" s="150"/>
    </row>
    <row r="6" spans="1:5" ht="36" x14ac:dyDescent="0.25">
      <c r="A6" s="149" t="s">
        <v>13</v>
      </c>
      <c r="B6" s="150"/>
      <c r="C6" s="150"/>
      <c r="D6" s="150"/>
      <c r="E6" s="150"/>
    </row>
    <row r="7" spans="1:5" ht="18" x14ac:dyDescent="0.25">
      <c r="A7" s="149" t="s">
        <v>14</v>
      </c>
      <c r="B7" s="150"/>
      <c r="C7" s="150"/>
      <c r="D7" s="150"/>
      <c r="E7" s="150"/>
    </row>
    <row r="8" spans="1:5" ht="18" x14ac:dyDescent="0.25">
      <c r="A8" s="149" t="s">
        <v>227</v>
      </c>
      <c r="B8" s="150"/>
      <c r="C8" s="150"/>
      <c r="D8" s="150"/>
      <c r="E8" s="150"/>
    </row>
    <row r="9" spans="1:5" ht="18" x14ac:dyDescent="0.25">
      <c r="A9" s="152" t="s">
        <v>15</v>
      </c>
      <c r="B9" s="150"/>
      <c r="C9" s="150"/>
      <c r="D9" s="150"/>
      <c r="E9" s="150"/>
    </row>
  </sheetData>
  <mergeCells count="4">
    <mergeCell ref="A1:A2"/>
    <mergeCell ref="D1:D2"/>
    <mergeCell ref="E1:E2"/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rightToLeft="1" zoomScale="96" zoomScaleNormal="96" zoomScalePageLayoutView="70" workbookViewId="0">
      <selection activeCell="A11" sqref="A11"/>
    </sheetView>
  </sheetViews>
  <sheetFormatPr defaultColWidth="8.85546875" defaultRowHeight="15" x14ac:dyDescent="0.25"/>
  <cols>
    <col min="1" max="1" width="19.85546875" customWidth="1"/>
    <col min="2" max="2" width="13.7109375" customWidth="1"/>
    <col min="3" max="3" width="23.42578125" customWidth="1"/>
    <col min="4" max="4" width="21.85546875" customWidth="1"/>
    <col min="5" max="5" width="26.85546875" customWidth="1"/>
    <col min="6" max="6" width="11.85546875" customWidth="1"/>
    <col min="7" max="7" width="11.42578125" customWidth="1"/>
    <col min="8" max="8" width="5.85546875" customWidth="1"/>
    <col min="9" max="9" width="34.140625" customWidth="1"/>
    <col min="10" max="10" width="5.85546875" customWidth="1"/>
    <col min="11" max="11" width="14.28515625" customWidth="1"/>
    <col min="12" max="12" width="20.140625" bestFit="1" customWidth="1"/>
    <col min="13" max="13" width="16.7109375" customWidth="1"/>
    <col min="14" max="14" width="12.7109375" customWidth="1"/>
    <col min="15" max="15" width="16.42578125" customWidth="1"/>
    <col min="16" max="16" width="27.42578125" customWidth="1"/>
  </cols>
  <sheetData>
    <row r="1" spans="1:16" ht="69" customHeight="1" x14ac:dyDescent="0.25">
      <c r="A1" s="33" t="s">
        <v>21</v>
      </c>
      <c r="B1" s="33" t="s">
        <v>22</v>
      </c>
      <c r="C1" s="33" t="s">
        <v>23</v>
      </c>
      <c r="D1" s="33" t="s">
        <v>24</v>
      </c>
      <c r="E1" s="33" t="s">
        <v>25</v>
      </c>
      <c r="F1" s="33" t="s">
        <v>48</v>
      </c>
      <c r="G1" s="33" t="s">
        <v>61</v>
      </c>
      <c r="H1" s="33" t="s">
        <v>62</v>
      </c>
      <c r="I1" s="33" t="s">
        <v>63</v>
      </c>
      <c r="J1" s="33" t="s">
        <v>64</v>
      </c>
      <c r="K1" s="33" t="s">
        <v>65</v>
      </c>
      <c r="L1" s="33" t="s">
        <v>66</v>
      </c>
      <c r="M1" s="33" t="s">
        <v>67</v>
      </c>
      <c r="N1" s="33" t="s">
        <v>68</v>
      </c>
      <c r="O1" s="33" t="s">
        <v>69</v>
      </c>
      <c r="P1" s="33" t="s">
        <v>70</v>
      </c>
    </row>
    <row r="2" spans="1:16" ht="81" x14ac:dyDescent="0.25">
      <c r="A2" s="31" t="s">
        <v>49</v>
      </c>
      <c r="B2" s="31" t="s">
        <v>43</v>
      </c>
      <c r="C2" s="31" t="s">
        <v>44</v>
      </c>
      <c r="D2" s="31" t="s">
        <v>50</v>
      </c>
      <c r="E2" s="31" t="s">
        <v>51</v>
      </c>
      <c r="F2" s="31" t="s">
        <v>52</v>
      </c>
      <c r="G2" s="31" t="s">
        <v>45</v>
      </c>
      <c r="H2" s="31" t="s">
        <v>53</v>
      </c>
      <c r="I2" s="31" t="s">
        <v>54</v>
      </c>
      <c r="J2" s="31" t="s">
        <v>55</v>
      </c>
      <c r="K2" s="31" t="s">
        <v>56</v>
      </c>
      <c r="L2" s="31" t="s">
        <v>57</v>
      </c>
      <c r="M2" s="31" t="s">
        <v>58</v>
      </c>
      <c r="N2" s="31" t="s">
        <v>59</v>
      </c>
      <c r="O2" s="31" t="s">
        <v>60</v>
      </c>
      <c r="P2" s="31" t="s">
        <v>83</v>
      </c>
    </row>
    <row r="3" spans="1:16" ht="24" customHeight="1" x14ac:dyDescent="0.25">
      <c r="A3" s="143" t="s">
        <v>268</v>
      </c>
      <c r="B3" s="143">
        <v>1015689340</v>
      </c>
      <c r="C3" s="143" t="s">
        <v>266</v>
      </c>
      <c r="D3" s="143" t="s">
        <v>269</v>
      </c>
      <c r="E3" s="143" t="s">
        <v>270</v>
      </c>
      <c r="F3" s="143" t="s">
        <v>426</v>
      </c>
      <c r="G3" s="143" t="s">
        <v>271</v>
      </c>
      <c r="H3" s="143"/>
      <c r="I3" s="211" t="s">
        <v>273</v>
      </c>
      <c r="J3" s="143"/>
      <c r="K3" s="143">
        <v>555656757</v>
      </c>
      <c r="L3" s="143" t="s">
        <v>272</v>
      </c>
      <c r="M3" s="32" t="s">
        <v>240</v>
      </c>
      <c r="N3" s="32" t="s">
        <v>257</v>
      </c>
      <c r="O3" s="32"/>
      <c r="P3" s="32" t="s">
        <v>258</v>
      </c>
    </row>
    <row r="4" spans="1:16" ht="18" customHeight="1" x14ac:dyDescent="0.25">
      <c r="A4" s="143" t="s">
        <v>245</v>
      </c>
      <c r="B4" s="143">
        <v>1011307665</v>
      </c>
      <c r="C4" s="143" t="s">
        <v>267</v>
      </c>
      <c r="D4" s="143" t="s">
        <v>274</v>
      </c>
      <c r="E4" s="143" t="s">
        <v>275</v>
      </c>
      <c r="F4" s="143" t="s">
        <v>427</v>
      </c>
      <c r="G4" s="143" t="s">
        <v>271</v>
      </c>
      <c r="H4" s="143"/>
      <c r="I4" s="212" t="s">
        <v>256</v>
      </c>
      <c r="J4" s="143"/>
      <c r="K4" s="143">
        <v>556624488</v>
      </c>
      <c r="L4" s="143" t="s">
        <v>276</v>
      </c>
      <c r="M4" s="32" t="s">
        <v>240</v>
      </c>
      <c r="N4" s="32" t="s">
        <v>257</v>
      </c>
      <c r="O4" s="32"/>
      <c r="P4" s="32" t="s">
        <v>258</v>
      </c>
    </row>
    <row r="5" spans="1:16" ht="15.75" customHeight="1" x14ac:dyDescent="0.25">
      <c r="A5" s="143" t="s">
        <v>429</v>
      </c>
      <c r="B5" s="143">
        <v>1063351579</v>
      </c>
      <c r="C5" s="143" t="s">
        <v>399</v>
      </c>
      <c r="D5" s="143" t="s">
        <v>430</v>
      </c>
      <c r="E5" s="143" t="s">
        <v>432</v>
      </c>
      <c r="F5" s="143" t="s">
        <v>443</v>
      </c>
      <c r="G5" s="214">
        <v>45222</v>
      </c>
      <c r="H5" s="143" t="s">
        <v>357</v>
      </c>
      <c r="I5" s="213" t="s">
        <v>433</v>
      </c>
      <c r="J5" s="143"/>
      <c r="K5" s="143">
        <v>505669174</v>
      </c>
      <c r="L5" s="143" t="s">
        <v>431</v>
      </c>
      <c r="M5" s="32" t="s">
        <v>357</v>
      </c>
      <c r="N5" s="32" t="s">
        <v>257</v>
      </c>
      <c r="O5" s="32"/>
      <c r="P5" s="32" t="s">
        <v>258</v>
      </c>
    </row>
    <row r="6" spans="1:16" ht="18" customHeight="1" x14ac:dyDescent="0.25">
      <c r="A6" s="143" t="s">
        <v>265</v>
      </c>
      <c r="B6" s="143">
        <v>1031648882</v>
      </c>
      <c r="C6" s="143" t="s">
        <v>259</v>
      </c>
      <c r="D6" s="143" t="s">
        <v>277</v>
      </c>
      <c r="E6" s="143" t="s">
        <v>278</v>
      </c>
      <c r="F6" s="143" t="s">
        <v>426</v>
      </c>
      <c r="G6" s="143" t="s">
        <v>271</v>
      </c>
      <c r="H6" s="143"/>
      <c r="I6" s="212" t="s">
        <v>279</v>
      </c>
      <c r="J6" s="143"/>
      <c r="K6" s="143">
        <v>553558420</v>
      </c>
      <c r="L6" s="143" t="s">
        <v>280</v>
      </c>
      <c r="M6" s="32" t="s">
        <v>240</v>
      </c>
      <c r="N6" s="32" t="s">
        <v>257</v>
      </c>
      <c r="O6" s="32"/>
      <c r="P6" s="32" t="s">
        <v>258</v>
      </c>
    </row>
    <row r="7" spans="1:16" ht="19.5" customHeight="1" x14ac:dyDescent="0.25">
      <c r="A7" s="143" t="s">
        <v>434</v>
      </c>
      <c r="B7" s="143">
        <v>1009979020</v>
      </c>
      <c r="C7" s="143" t="s">
        <v>401</v>
      </c>
      <c r="D7" s="143" t="s">
        <v>277</v>
      </c>
      <c r="E7" s="143" t="s">
        <v>435</v>
      </c>
      <c r="F7" s="143" t="s">
        <v>443</v>
      </c>
      <c r="G7" s="143" t="s">
        <v>436</v>
      </c>
      <c r="H7" s="143" t="s">
        <v>357</v>
      </c>
      <c r="I7" s="212" t="s">
        <v>437</v>
      </c>
      <c r="J7" s="143"/>
      <c r="K7" s="143">
        <v>543339815</v>
      </c>
      <c r="L7" s="143" t="s">
        <v>441</v>
      </c>
      <c r="M7" s="32" t="s">
        <v>357</v>
      </c>
      <c r="N7" s="32" t="s">
        <v>257</v>
      </c>
      <c r="O7" s="32"/>
      <c r="P7" s="32" t="s">
        <v>258</v>
      </c>
    </row>
    <row r="8" spans="1:16" ht="18" customHeight="1" x14ac:dyDescent="0.25">
      <c r="A8" s="143" t="s">
        <v>281</v>
      </c>
      <c r="B8" s="143">
        <v>1028076428</v>
      </c>
      <c r="C8" s="143" t="s">
        <v>266</v>
      </c>
      <c r="D8" s="143" t="s">
        <v>277</v>
      </c>
      <c r="E8" s="143" t="s">
        <v>282</v>
      </c>
      <c r="F8" s="143" t="s">
        <v>428</v>
      </c>
      <c r="G8" s="143" t="s">
        <v>271</v>
      </c>
      <c r="H8" s="143"/>
      <c r="I8" s="212" t="s">
        <v>283</v>
      </c>
      <c r="J8" s="143"/>
      <c r="K8" s="143">
        <v>545902258</v>
      </c>
      <c r="L8" s="143" t="s">
        <v>276</v>
      </c>
      <c r="M8" s="32" t="s">
        <v>240</v>
      </c>
      <c r="N8" s="32" t="s">
        <v>257</v>
      </c>
      <c r="O8" s="32"/>
      <c r="P8" s="32" t="s">
        <v>258</v>
      </c>
    </row>
    <row r="9" spans="1:16" ht="18.75" customHeight="1" x14ac:dyDescent="0.25">
      <c r="A9" s="143" t="s">
        <v>348</v>
      </c>
      <c r="B9" s="143">
        <v>1002951315</v>
      </c>
      <c r="C9" s="215" t="s">
        <v>438</v>
      </c>
      <c r="D9" s="143" t="s">
        <v>277</v>
      </c>
      <c r="E9" s="143" t="s">
        <v>439</v>
      </c>
      <c r="F9" s="143" t="s">
        <v>443</v>
      </c>
      <c r="G9" s="143" t="s">
        <v>436</v>
      </c>
      <c r="H9" s="32"/>
      <c r="I9" s="212" t="s">
        <v>440</v>
      </c>
      <c r="J9" s="32"/>
      <c r="K9" s="143">
        <v>505617218</v>
      </c>
      <c r="L9" s="143" t="s">
        <v>442</v>
      </c>
      <c r="M9" s="32" t="s">
        <v>240</v>
      </c>
      <c r="N9" s="32" t="s">
        <v>257</v>
      </c>
      <c r="O9" s="32"/>
      <c r="P9" s="32" t="s">
        <v>258</v>
      </c>
    </row>
    <row r="10" spans="1:16" x14ac:dyDescent="0.25">
      <c r="F10" s="32"/>
    </row>
    <row r="12" spans="1:16" ht="18" customHeight="1" x14ac:dyDescent="0.25">
      <c r="A12" s="32"/>
      <c r="B12" s="32"/>
      <c r="C12" s="32"/>
      <c r="D12" s="32"/>
      <c r="E12" s="32"/>
      <c r="F12" s="32"/>
      <c r="G12" s="32"/>
      <c r="H12" s="32"/>
      <c r="I12" s="157"/>
      <c r="J12" s="32"/>
      <c r="K12" s="32"/>
      <c r="L12" s="32"/>
      <c r="M12" s="32"/>
      <c r="N12" s="32"/>
      <c r="O12" s="32"/>
      <c r="P12" s="32"/>
    </row>
  </sheetData>
  <hyperlinks>
    <hyperlink ref="I4" r:id="rId1" xr:uid="{00000000-0004-0000-0400-000000000000}"/>
    <hyperlink ref="I5" r:id="rId2" xr:uid="{00000000-0004-0000-0400-000001000000}"/>
    <hyperlink ref="I9" r:id="rId3" xr:uid="{00000000-0004-0000-0400-000002000000}"/>
  </hyperlinks>
  <pageMargins left="0.7" right="0.7" top="0.75" bottom="0.75" header="0.3" footer="0.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rightToLeft="1" topLeftCell="D1" zoomScale="136" zoomScaleNormal="136" zoomScalePageLayoutView="60" workbookViewId="0">
      <selection activeCell="J3" sqref="J3"/>
    </sheetView>
  </sheetViews>
  <sheetFormatPr defaultColWidth="8.85546875" defaultRowHeight="15" x14ac:dyDescent="0.25"/>
  <cols>
    <col min="1" max="5" width="10.28515625" customWidth="1"/>
    <col min="6" max="6" width="12" customWidth="1"/>
    <col min="7" max="7" width="10.42578125" customWidth="1"/>
    <col min="8" max="8" width="12.42578125" customWidth="1"/>
    <col min="9" max="9" width="13.85546875" customWidth="1"/>
    <col min="10" max="11" width="11.85546875" customWidth="1"/>
    <col min="12" max="12" width="11.28515625" customWidth="1"/>
    <col min="13" max="13" width="18.42578125" customWidth="1"/>
  </cols>
  <sheetData>
    <row r="1" spans="1:13" s="34" customFormat="1" ht="52.7" customHeight="1" x14ac:dyDescent="0.25">
      <c r="A1" s="39" t="s">
        <v>21</v>
      </c>
      <c r="B1" s="33" t="s">
        <v>22</v>
      </c>
      <c r="C1" s="33" t="s">
        <v>23</v>
      </c>
      <c r="D1" s="33" t="s">
        <v>24</v>
      </c>
      <c r="E1" s="33" t="s">
        <v>25</v>
      </c>
      <c r="F1" s="33" t="s">
        <v>48</v>
      </c>
      <c r="G1" s="33" t="s">
        <v>61</v>
      </c>
      <c r="H1" s="33" t="s">
        <v>62</v>
      </c>
      <c r="I1" s="33" t="s">
        <v>63</v>
      </c>
      <c r="J1" s="33" t="s">
        <v>64</v>
      </c>
      <c r="K1" s="33" t="s">
        <v>65</v>
      </c>
      <c r="L1" s="33" t="s">
        <v>66</v>
      </c>
      <c r="M1" s="40" t="s">
        <v>67</v>
      </c>
    </row>
    <row r="2" spans="1:13" ht="81" x14ac:dyDescent="0.25">
      <c r="A2" s="35" t="s">
        <v>49</v>
      </c>
      <c r="B2" s="31" t="s">
        <v>43</v>
      </c>
      <c r="C2" s="31" t="s">
        <v>71</v>
      </c>
      <c r="D2" s="31" t="s">
        <v>84</v>
      </c>
      <c r="E2" s="31" t="s">
        <v>77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78</v>
      </c>
      <c r="K2" s="31" t="s">
        <v>76</v>
      </c>
      <c r="L2" s="31" t="s">
        <v>79</v>
      </c>
      <c r="M2" s="37" t="s">
        <v>80</v>
      </c>
    </row>
    <row r="3" spans="1:13" x14ac:dyDescent="0.25">
      <c r="A3" s="36" t="s">
        <v>284</v>
      </c>
      <c r="B3" s="5">
        <v>1072015215</v>
      </c>
      <c r="C3" s="5" t="s">
        <v>236</v>
      </c>
      <c r="D3" s="5" t="s">
        <v>237</v>
      </c>
      <c r="E3" s="5" t="s">
        <v>238</v>
      </c>
      <c r="F3" s="5">
        <v>40</v>
      </c>
      <c r="G3" s="5">
        <v>12809</v>
      </c>
      <c r="H3" s="5" t="s">
        <v>239</v>
      </c>
      <c r="I3" s="154">
        <v>0</v>
      </c>
      <c r="J3" s="5">
        <v>11</v>
      </c>
      <c r="K3" s="5">
        <v>11</v>
      </c>
      <c r="L3" s="5" t="s">
        <v>240</v>
      </c>
      <c r="M3" s="38" t="s">
        <v>240</v>
      </c>
    </row>
    <row r="4" spans="1:13" x14ac:dyDescent="0.25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8"/>
    </row>
    <row r="5" spans="1:13" x14ac:dyDescent="0.25">
      <c r="A5" s="4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42"/>
    </row>
    <row r="12" spans="1:13" x14ac:dyDescent="0.25">
      <c r="G12">
        <f ca="1">A11:G12</f>
        <v>0</v>
      </c>
    </row>
    <row r="13" spans="1:13" x14ac:dyDescent="0.25">
      <c r="J13" t="e">
        <f>+L12:NJ13</f>
        <v>#VALUE!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rightToLeft="1" zoomScale="98" zoomScaleNormal="98" zoomScalePageLayoutView="90" workbookViewId="0">
      <selection activeCell="J5" sqref="J5"/>
    </sheetView>
  </sheetViews>
  <sheetFormatPr defaultColWidth="8.85546875" defaultRowHeight="15" x14ac:dyDescent="0.25"/>
  <cols>
    <col min="1" max="5" width="10.28515625" customWidth="1"/>
    <col min="6" max="6" width="13.140625" customWidth="1"/>
    <col min="7" max="7" width="10.85546875" customWidth="1"/>
    <col min="8" max="8" width="13.7109375" customWidth="1"/>
    <col min="9" max="9" width="12" customWidth="1"/>
    <col min="10" max="10" width="14.7109375" customWidth="1"/>
    <col min="11" max="11" width="14.28515625" customWidth="1"/>
    <col min="12" max="12" width="12.85546875" customWidth="1"/>
  </cols>
  <sheetData>
    <row r="1" spans="1:12" ht="20.25" x14ac:dyDescent="0.25">
      <c r="A1" s="39" t="s">
        <v>21</v>
      </c>
      <c r="B1" s="33" t="s">
        <v>22</v>
      </c>
      <c r="C1" s="33" t="s">
        <v>23</v>
      </c>
      <c r="D1" s="33" t="s">
        <v>24</v>
      </c>
      <c r="E1" s="33" t="s">
        <v>25</v>
      </c>
      <c r="F1" s="33" t="s">
        <v>48</v>
      </c>
      <c r="G1" s="33" t="s">
        <v>61</v>
      </c>
      <c r="H1" s="33" t="s">
        <v>62</v>
      </c>
      <c r="I1" s="33" t="s">
        <v>63</v>
      </c>
      <c r="J1" s="33" t="s">
        <v>64</v>
      </c>
      <c r="K1" s="33" t="s">
        <v>65</v>
      </c>
      <c r="L1" s="40" t="s">
        <v>66</v>
      </c>
    </row>
    <row r="2" spans="1:12" ht="81" x14ac:dyDescent="0.25">
      <c r="A2" s="43" t="s">
        <v>49</v>
      </c>
      <c r="B2" s="44" t="s">
        <v>43</v>
      </c>
      <c r="C2" s="44" t="s">
        <v>71</v>
      </c>
      <c r="D2" s="44" t="s">
        <v>51</v>
      </c>
      <c r="E2" s="44" t="s">
        <v>77</v>
      </c>
      <c r="F2" s="44" t="s">
        <v>72</v>
      </c>
      <c r="G2" s="44" t="s">
        <v>73</v>
      </c>
      <c r="H2" s="44" t="s">
        <v>74</v>
      </c>
      <c r="I2" s="44" t="s">
        <v>75</v>
      </c>
      <c r="J2" s="44" t="s">
        <v>78</v>
      </c>
      <c r="K2" s="44" t="s">
        <v>81</v>
      </c>
      <c r="L2" s="45" t="s">
        <v>79</v>
      </c>
    </row>
    <row r="3" spans="1:12" ht="20.25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1:12" ht="40.5" x14ac:dyDescent="0.25">
      <c r="A4" s="48" t="s">
        <v>241</v>
      </c>
      <c r="B4" s="49">
        <v>1002709739</v>
      </c>
      <c r="C4" s="49" t="s">
        <v>236</v>
      </c>
      <c r="D4" s="49" t="s">
        <v>237</v>
      </c>
      <c r="E4" s="49" t="s">
        <v>238</v>
      </c>
      <c r="F4" s="49">
        <v>40</v>
      </c>
      <c r="G4" s="49">
        <v>9110</v>
      </c>
      <c r="H4" s="49" t="s">
        <v>239</v>
      </c>
      <c r="I4" s="155">
        <v>0</v>
      </c>
      <c r="J4" s="49" t="s">
        <v>484</v>
      </c>
      <c r="K4" s="49">
        <v>13</v>
      </c>
      <c r="L4" s="50" t="s">
        <v>240</v>
      </c>
    </row>
    <row r="5" spans="1:12" ht="40.5" x14ac:dyDescent="0.25">
      <c r="A5" s="48" t="s">
        <v>242</v>
      </c>
      <c r="B5" s="49">
        <v>1005216625</v>
      </c>
      <c r="C5" s="49" t="s">
        <v>236</v>
      </c>
      <c r="D5" s="49" t="s">
        <v>237</v>
      </c>
      <c r="E5" s="49" t="s">
        <v>238</v>
      </c>
      <c r="F5" s="49">
        <v>40</v>
      </c>
      <c r="G5" s="49">
        <v>9110</v>
      </c>
      <c r="H5" s="49" t="s">
        <v>243</v>
      </c>
      <c r="I5" s="155">
        <v>0</v>
      </c>
      <c r="J5" s="49">
        <v>13</v>
      </c>
      <c r="K5" s="49">
        <v>13</v>
      </c>
      <c r="L5" s="50" t="s">
        <v>240</v>
      </c>
    </row>
    <row r="6" spans="1:12" ht="20.25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50"/>
    </row>
    <row r="7" spans="1:12" ht="20.25" x14ac:dyDescent="0.25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50"/>
    </row>
    <row r="10" spans="1:12" ht="21" x14ac:dyDescent="0.35">
      <c r="F10" s="158"/>
    </row>
  </sheetData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rightToLeft="1" topLeftCell="A19" zoomScale="124" zoomScaleNormal="124" zoomScalePageLayoutView="60" workbookViewId="0">
      <selection activeCell="B29" sqref="B29"/>
    </sheetView>
  </sheetViews>
  <sheetFormatPr defaultColWidth="8.85546875" defaultRowHeight="15" x14ac:dyDescent="0.25"/>
  <cols>
    <col min="1" max="1" width="23.140625" customWidth="1"/>
    <col min="2" max="6" width="10.28515625" customWidth="1"/>
    <col min="7" max="7" width="13.7109375" customWidth="1"/>
    <col min="8" max="8" width="10.28515625" customWidth="1"/>
    <col min="9" max="9" width="12.85546875" customWidth="1"/>
    <col min="10" max="10" width="12.7109375" customWidth="1"/>
    <col min="11" max="11" width="11.85546875" customWidth="1"/>
  </cols>
  <sheetData>
    <row r="1" spans="1:11" ht="20.25" x14ac:dyDescent="0.25">
      <c r="A1" s="52" t="s">
        <v>21</v>
      </c>
      <c r="B1" s="51" t="s">
        <v>22</v>
      </c>
      <c r="C1" s="51" t="s">
        <v>23</v>
      </c>
      <c r="D1" s="51" t="s">
        <v>24</v>
      </c>
      <c r="E1" s="51" t="s">
        <v>25</v>
      </c>
      <c r="F1" s="51" t="s">
        <v>48</v>
      </c>
      <c r="G1" s="51" t="s">
        <v>61</v>
      </c>
      <c r="H1" s="51" t="s">
        <v>62</v>
      </c>
      <c r="I1" s="51" t="s">
        <v>63</v>
      </c>
      <c r="J1" s="51" t="s">
        <v>64</v>
      </c>
      <c r="K1" s="51" t="s">
        <v>65</v>
      </c>
    </row>
    <row r="2" spans="1:11" ht="60.75" x14ac:dyDescent="0.25">
      <c r="A2" s="46" t="s">
        <v>49</v>
      </c>
      <c r="B2" s="47" t="s">
        <v>43</v>
      </c>
      <c r="C2" s="47" t="s">
        <v>71</v>
      </c>
      <c r="D2" s="47" t="s">
        <v>51</v>
      </c>
      <c r="E2" s="47" t="s">
        <v>82</v>
      </c>
      <c r="F2" s="47" t="s">
        <v>77</v>
      </c>
      <c r="G2" s="47" t="s">
        <v>85</v>
      </c>
      <c r="H2" s="47" t="s">
        <v>73</v>
      </c>
      <c r="I2" s="47" t="s">
        <v>74</v>
      </c>
      <c r="J2" s="47" t="s">
        <v>78</v>
      </c>
      <c r="K2" s="47" t="s">
        <v>79</v>
      </c>
    </row>
    <row r="3" spans="1:11" x14ac:dyDescent="0.25">
      <c r="A3" s="27" t="s">
        <v>246</v>
      </c>
      <c r="B3">
        <v>1030619330</v>
      </c>
      <c r="C3" t="s">
        <v>260</v>
      </c>
      <c r="D3" t="s">
        <v>237</v>
      </c>
      <c r="E3" t="s">
        <v>249</v>
      </c>
      <c r="F3" t="s">
        <v>238</v>
      </c>
      <c r="G3">
        <v>40</v>
      </c>
      <c r="H3">
        <v>18118</v>
      </c>
      <c r="I3" t="s">
        <v>243</v>
      </c>
      <c r="J3">
        <v>17</v>
      </c>
      <c r="K3" t="s">
        <v>240</v>
      </c>
    </row>
    <row r="4" spans="1:11" x14ac:dyDescent="0.25">
      <c r="A4" s="27" t="s">
        <v>247</v>
      </c>
      <c r="B4">
        <v>1001562873</v>
      </c>
      <c r="C4" t="s">
        <v>260</v>
      </c>
      <c r="D4" t="s">
        <v>237</v>
      </c>
      <c r="E4" t="s">
        <v>249</v>
      </c>
      <c r="F4" t="s">
        <v>238</v>
      </c>
      <c r="G4">
        <v>40</v>
      </c>
      <c r="H4">
        <v>12141</v>
      </c>
      <c r="I4" t="s">
        <v>239</v>
      </c>
      <c r="J4">
        <v>13</v>
      </c>
      <c r="K4" t="s">
        <v>240</v>
      </c>
    </row>
    <row r="5" spans="1:11" x14ac:dyDescent="0.25">
      <c r="A5" s="27" t="s">
        <v>248</v>
      </c>
      <c r="B5">
        <v>1072015215</v>
      </c>
      <c r="C5" t="s">
        <v>260</v>
      </c>
      <c r="D5" t="s">
        <v>237</v>
      </c>
      <c r="E5" t="s">
        <v>249</v>
      </c>
      <c r="F5" t="s">
        <v>238</v>
      </c>
      <c r="G5">
        <v>40</v>
      </c>
      <c r="H5">
        <v>7285</v>
      </c>
      <c r="I5" t="s">
        <v>239</v>
      </c>
      <c r="J5">
        <v>11</v>
      </c>
      <c r="K5" t="s">
        <v>240</v>
      </c>
    </row>
    <row r="6" spans="1:11" x14ac:dyDescent="0.25">
      <c r="A6" s="27" t="s">
        <v>321</v>
      </c>
      <c r="B6">
        <v>1081474106</v>
      </c>
      <c r="C6" t="s">
        <v>260</v>
      </c>
      <c r="D6" t="s">
        <v>237</v>
      </c>
      <c r="E6" t="s">
        <v>249</v>
      </c>
      <c r="F6" t="s">
        <v>238</v>
      </c>
      <c r="G6">
        <v>40</v>
      </c>
      <c r="H6">
        <v>5167</v>
      </c>
      <c r="I6" t="s">
        <v>243</v>
      </c>
      <c r="J6">
        <v>3</v>
      </c>
      <c r="K6" t="s">
        <v>240</v>
      </c>
    </row>
    <row r="7" spans="1:11" x14ac:dyDescent="0.25">
      <c r="A7" s="27" t="s">
        <v>241</v>
      </c>
      <c r="B7">
        <v>1002709739</v>
      </c>
      <c r="C7" t="s">
        <v>260</v>
      </c>
      <c r="D7" t="s">
        <v>237</v>
      </c>
      <c r="E7" t="s">
        <v>249</v>
      </c>
      <c r="F7" t="s">
        <v>238</v>
      </c>
      <c r="G7">
        <v>40</v>
      </c>
      <c r="H7">
        <v>9110</v>
      </c>
      <c r="I7" t="s">
        <v>243</v>
      </c>
      <c r="J7">
        <v>13</v>
      </c>
      <c r="K7" t="s">
        <v>240</v>
      </c>
    </row>
    <row r="8" spans="1:11" x14ac:dyDescent="0.25">
      <c r="A8" s="27" t="s">
        <v>242</v>
      </c>
      <c r="B8">
        <v>1005216625</v>
      </c>
      <c r="C8" t="s">
        <v>260</v>
      </c>
      <c r="D8" t="s">
        <v>237</v>
      </c>
      <c r="E8" t="s">
        <v>249</v>
      </c>
      <c r="F8" t="s">
        <v>238</v>
      </c>
      <c r="G8">
        <v>40</v>
      </c>
      <c r="H8">
        <v>9110</v>
      </c>
      <c r="I8" t="s">
        <v>243</v>
      </c>
      <c r="J8">
        <v>13</v>
      </c>
      <c r="K8" t="s">
        <v>240</v>
      </c>
    </row>
    <row r="9" spans="1:11" x14ac:dyDescent="0.25">
      <c r="A9" s="27" t="s">
        <v>465</v>
      </c>
      <c r="B9">
        <v>1111954507</v>
      </c>
      <c r="C9" t="s">
        <v>260</v>
      </c>
      <c r="D9" t="s">
        <v>237</v>
      </c>
      <c r="E9" t="s">
        <v>249</v>
      </c>
      <c r="F9" t="s">
        <v>238</v>
      </c>
      <c r="G9">
        <v>40</v>
      </c>
      <c r="H9">
        <v>4000</v>
      </c>
      <c r="I9" t="s">
        <v>243</v>
      </c>
      <c r="J9">
        <v>3</v>
      </c>
      <c r="K9" t="s">
        <v>240</v>
      </c>
    </row>
    <row r="10" spans="1:11" x14ac:dyDescent="0.25">
      <c r="A10" s="27" t="s">
        <v>319</v>
      </c>
      <c r="B10">
        <v>1086599675</v>
      </c>
      <c r="C10" t="s">
        <v>260</v>
      </c>
      <c r="D10" t="s">
        <v>237</v>
      </c>
      <c r="E10" t="s">
        <v>249</v>
      </c>
      <c r="F10" t="s">
        <v>238</v>
      </c>
      <c r="G10">
        <v>40</v>
      </c>
      <c r="H10">
        <v>6240</v>
      </c>
      <c r="I10" t="s">
        <v>239</v>
      </c>
      <c r="J10">
        <v>5</v>
      </c>
      <c r="K10" t="s">
        <v>240</v>
      </c>
    </row>
    <row r="11" spans="1:11" x14ac:dyDescent="0.25">
      <c r="A11" s="27" t="s">
        <v>320</v>
      </c>
      <c r="B11">
        <v>1052519004</v>
      </c>
      <c r="C11" t="s">
        <v>260</v>
      </c>
      <c r="D11" t="s">
        <v>237</v>
      </c>
      <c r="E11" t="s">
        <v>249</v>
      </c>
      <c r="F11" t="s">
        <v>238</v>
      </c>
      <c r="G11">
        <v>40</v>
      </c>
      <c r="H11">
        <v>6527</v>
      </c>
      <c r="I11" t="s">
        <v>243</v>
      </c>
      <c r="J11">
        <v>3</v>
      </c>
      <c r="K11" t="s">
        <v>240</v>
      </c>
    </row>
    <row r="12" spans="1:11" x14ac:dyDescent="0.25">
      <c r="A12" s="27" t="s">
        <v>466</v>
      </c>
      <c r="B12">
        <v>1037553862</v>
      </c>
      <c r="C12" t="s">
        <v>260</v>
      </c>
      <c r="D12" t="s">
        <v>467</v>
      </c>
      <c r="E12" t="s">
        <v>249</v>
      </c>
      <c r="F12" t="s">
        <v>238</v>
      </c>
      <c r="G12">
        <v>40</v>
      </c>
      <c r="H12">
        <v>4350</v>
      </c>
      <c r="I12" t="s">
        <v>243</v>
      </c>
      <c r="J12">
        <v>3</v>
      </c>
      <c r="K12" t="s">
        <v>240</v>
      </c>
    </row>
    <row r="13" spans="1:11" ht="21.75" x14ac:dyDescent="0.5">
      <c r="A13" s="27" t="s">
        <v>468</v>
      </c>
      <c r="B13" s="225">
        <v>1069111308</v>
      </c>
      <c r="C13" t="s">
        <v>260</v>
      </c>
      <c r="D13" t="s">
        <v>237</v>
      </c>
      <c r="E13" t="s">
        <v>249</v>
      </c>
      <c r="F13" t="s">
        <v>238</v>
      </c>
      <c r="G13">
        <v>40</v>
      </c>
      <c r="H13">
        <v>5967</v>
      </c>
      <c r="I13" t="s">
        <v>243</v>
      </c>
      <c r="J13">
        <v>3</v>
      </c>
      <c r="K13" t="s">
        <v>240</v>
      </c>
    </row>
    <row r="14" spans="1:11" ht="21.75" x14ac:dyDescent="0.5">
      <c r="A14" s="226" t="s">
        <v>469</v>
      </c>
      <c r="B14" s="225">
        <v>1056443243</v>
      </c>
      <c r="C14" t="s">
        <v>260</v>
      </c>
      <c r="D14" t="s">
        <v>467</v>
      </c>
      <c r="E14" t="s">
        <v>249</v>
      </c>
      <c r="F14" t="s">
        <v>238</v>
      </c>
      <c r="G14">
        <v>40</v>
      </c>
      <c r="H14">
        <v>5375</v>
      </c>
      <c r="I14" t="s">
        <v>239</v>
      </c>
      <c r="J14">
        <v>3</v>
      </c>
      <c r="K14" t="s">
        <v>240</v>
      </c>
    </row>
    <row r="15" spans="1:11" ht="21.75" x14ac:dyDescent="0.5">
      <c r="A15" s="226" t="s">
        <v>470</v>
      </c>
      <c r="B15" s="225">
        <v>1110437801</v>
      </c>
      <c r="C15" t="s">
        <v>260</v>
      </c>
      <c r="D15" t="s">
        <v>237</v>
      </c>
      <c r="E15" t="s">
        <v>249</v>
      </c>
      <c r="F15" t="s">
        <v>238</v>
      </c>
      <c r="G15">
        <v>40</v>
      </c>
      <c r="H15">
        <v>4500</v>
      </c>
      <c r="I15" t="s">
        <v>239</v>
      </c>
      <c r="J15">
        <v>2</v>
      </c>
      <c r="K15" t="s">
        <v>240</v>
      </c>
    </row>
    <row r="16" spans="1:11" ht="21.75" x14ac:dyDescent="0.5">
      <c r="A16" s="228" t="s">
        <v>471</v>
      </c>
      <c r="B16" s="227">
        <v>1009238096</v>
      </c>
      <c r="C16" t="s">
        <v>260</v>
      </c>
      <c r="D16" t="s">
        <v>467</v>
      </c>
      <c r="E16" t="s">
        <v>249</v>
      </c>
      <c r="F16" t="s">
        <v>238</v>
      </c>
      <c r="G16">
        <v>40</v>
      </c>
      <c r="H16">
        <v>4500</v>
      </c>
      <c r="I16" t="s">
        <v>243</v>
      </c>
      <c r="J16">
        <v>2</v>
      </c>
      <c r="K16" t="s">
        <v>240</v>
      </c>
    </row>
    <row r="17" spans="1:11" ht="21.75" x14ac:dyDescent="0.5">
      <c r="A17" s="228" t="s">
        <v>472</v>
      </c>
      <c r="B17" s="227">
        <v>1063231920</v>
      </c>
      <c r="C17" t="s">
        <v>260</v>
      </c>
      <c r="D17" t="s">
        <v>467</v>
      </c>
      <c r="E17" t="s">
        <v>249</v>
      </c>
      <c r="F17" t="s">
        <v>238</v>
      </c>
      <c r="G17">
        <v>40</v>
      </c>
      <c r="H17">
        <v>5000</v>
      </c>
      <c r="I17" t="s">
        <v>243</v>
      </c>
      <c r="J17">
        <v>2</v>
      </c>
      <c r="K17" t="s">
        <v>240</v>
      </c>
    </row>
    <row r="18" spans="1:11" ht="21.75" x14ac:dyDescent="0.5">
      <c r="A18" s="228" t="s">
        <v>485</v>
      </c>
      <c r="B18" s="227" t="s">
        <v>486</v>
      </c>
      <c r="C18" t="s">
        <v>260</v>
      </c>
      <c r="D18" t="s">
        <v>237</v>
      </c>
      <c r="E18" t="s">
        <v>249</v>
      </c>
      <c r="F18" t="s">
        <v>238</v>
      </c>
      <c r="G18">
        <v>40</v>
      </c>
      <c r="H18">
        <v>9440</v>
      </c>
      <c r="I18" t="s">
        <v>243</v>
      </c>
      <c r="J18">
        <v>1</v>
      </c>
      <c r="K18" t="s">
        <v>240</v>
      </c>
    </row>
    <row r="19" spans="1:11" ht="21.75" x14ac:dyDescent="0.5">
      <c r="A19" s="228" t="s">
        <v>473</v>
      </c>
      <c r="B19" s="227">
        <v>1070570807</v>
      </c>
      <c r="C19" t="s">
        <v>260</v>
      </c>
      <c r="D19" t="s">
        <v>467</v>
      </c>
      <c r="E19" t="s">
        <v>249</v>
      </c>
      <c r="F19" t="s">
        <v>238</v>
      </c>
      <c r="G19">
        <v>40</v>
      </c>
      <c r="H19">
        <v>4000</v>
      </c>
      <c r="I19" t="s">
        <v>243</v>
      </c>
      <c r="J19">
        <v>1</v>
      </c>
      <c r="K19" t="s">
        <v>240</v>
      </c>
    </row>
    <row r="20" spans="1:11" ht="21.75" x14ac:dyDescent="0.5">
      <c r="A20" s="228" t="s">
        <v>488</v>
      </c>
      <c r="B20" s="227">
        <v>1008098681</v>
      </c>
      <c r="C20" t="s">
        <v>260</v>
      </c>
      <c r="D20" t="s">
        <v>467</v>
      </c>
      <c r="E20" t="s">
        <v>249</v>
      </c>
      <c r="F20" t="s">
        <v>238</v>
      </c>
      <c r="G20">
        <v>40</v>
      </c>
      <c r="H20">
        <v>4850</v>
      </c>
      <c r="I20" t="s">
        <v>239</v>
      </c>
      <c r="J20">
        <v>1</v>
      </c>
      <c r="K20" t="s">
        <v>240</v>
      </c>
    </row>
    <row r="21" spans="1:11" ht="21.75" x14ac:dyDescent="0.5">
      <c r="A21" s="228" t="s">
        <v>474</v>
      </c>
      <c r="B21" s="227">
        <v>1058337310</v>
      </c>
      <c r="C21" t="s">
        <v>260</v>
      </c>
      <c r="D21" t="s">
        <v>467</v>
      </c>
      <c r="E21" t="s">
        <v>249</v>
      </c>
      <c r="F21" t="s">
        <v>238</v>
      </c>
      <c r="G21">
        <v>40</v>
      </c>
      <c r="H21">
        <v>4627</v>
      </c>
      <c r="I21" t="s">
        <v>243</v>
      </c>
      <c r="J21">
        <v>1</v>
      </c>
      <c r="K21" t="s">
        <v>240</v>
      </c>
    </row>
    <row r="22" spans="1:11" ht="21.75" x14ac:dyDescent="0.5">
      <c r="A22" s="228" t="s">
        <v>475</v>
      </c>
      <c r="B22" s="227">
        <v>1017526425</v>
      </c>
      <c r="C22" t="s">
        <v>260</v>
      </c>
      <c r="D22" t="s">
        <v>467</v>
      </c>
      <c r="E22" t="s">
        <v>249</v>
      </c>
      <c r="F22" t="s">
        <v>238</v>
      </c>
      <c r="G22">
        <v>40</v>
      </c>
      <c r="H22">
        <v>4000</v>
      </c>
      <c r="I22" t="s">
        <v>243</v>
      </c>
      <c r="J22">
        <v>1</v>
      </c>
      <c r="K22" t="s">
        <v>240</v>
      </c>
    </row>
    <row r="23" spans="1:11" ht="21.75" x14ac:dyDescent="0.5">
      <c r="A23" s="228" t="s">
        <v>476</v>
      </c>
      <c r="B23" s="227">
        <v>1070899719</v>
      </c>
      <c r="C23" t="s">
        <v>260</v>
      </c>
      <c r="D23" t="s">
        <v>467</v>
      </c>
      <c r="E23" t="s">
        <v>249</v>
      </c>
      <c r="F23" t="s">
        <v>238</v>
      </c>
      <c r="G23">
        <v>40</v>
      </c>
      <c r="H23">
        <v>4500</v>
      </c>
      <c r="I23" t="s">
        <v>243</v>
      </c>
      <c r="J23">
        <v>1</v>
      </c>
      <c r="K23" t="s">
        <v>240</v>
      </c>
    </row>
    <row r="24" spans="1:11" ht="21.75" x14ac:dyDescent="0.5">
      <c r="A24" s="228" t="s">
        <v>477</v>
      </c>
      <c r="B24" s="227">
        <v>1062273071</v>
      </c>
      <c r="C24" t="s">
        <v>260</v>
      </c>
      <c r="D24" t="s">
        <v>467</v>
      </c>
      <c r="E24" t="s">
        <v>249</v>
      </c>
      <c r="F24" t="s">
        <v>238</v>
      </c>
      <c r="G24">
        <v>40</v>
      </c>
      <c r="H24">
        <v>4500</v>
      </c>
      <c r="I24" t="s">
        <v>243</v>
      </c>
      <c r="J24">
        <v>1</v>
      </c>
      <c r="K24" t="s">
        <v>240</v>
      </c>
    </row>
    <row r="25" spans="1:11" x14ac:dyDescent="0.25">
      <c r="A25" t="s">
        <v>487</v>
      </c>
      <c r="B25">
        <v>1044164711</v>
      </c>
      <c r="C25" t="s">
        <v>260</v>
      </c>
      <c r="D25" t="s">
        <v>237</v>
      </c>
      <c r="E25" t="s">
        <v>249</v>
      </c>
      <c r="F25" t="s">
        <v>238</v>
      </c>
      <c r="G25">
        <v>40</v>
      </c>
      <c r="H25">
        <v>6000</v>
      </c>
      <c r="I25" t="s">
        <v>239</v>
      </c>
      <c r="J25">
        <v>1</v>
      </c>
      <c r="K25" t="s">
        <v>240</v>
      </c>
    </row>
    <row r="26" spans="1:11" x14ac:dyDescent="0.25">
      <c r="A26" t="s">
        <v>489</v>
      </c>
      <c r="B26">
        <v>1032021824</v>
      </c>
      <c r="C26" t="s">
        <v>260</v>
      </c>
      <c r="D26" t="s">
        <v>237</v>
      </c>
      <c r="E26" t="s">
        <v>249</v>
      </c>
      <c r="F26" t="s">
        <v>238</v>
      </c>
      <c r="G26">
        <v>40</v>
      </c>
      <c r="H26">
        <v>4850</v>
      </c>
      <c r="I26" t="s">
        <v>243</v>
      </c>
      <c r="J26">
        <v>1</v>
      </c>
      <c r="K26" t="s">
        <v>240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"/>
  <sheetViews>
    <sheetView rightToLeft="1" topLeftCell="B1" workbookViewId="0">
      <selection activeCell="H11" sqref="H11"/>
    </sheetView>
  </sheetViews>
  <sheetFormatPr defaultColWidth="8.85546875" defaultRowHeight="15" x14ac:dyDescent="0.25"/>
  <cols>
    <col min="1" max="1" width="16.42578125" customWidth="1"/>
    <col min="2" max="2" width="17.140625" customWidth="1"/>
    <col min="3" max="3" width="29.7109375" customWidth="1"/>
  </cols>
  <sheetData>
    <row r="1" spans="1:3" ht="21" thickBot="1" x14ac:dyDescent="0.3">
      <c r="A1" s="19" t="s">
        <v>21</v>
      </c>
      <c r="B1" s="20" t="s">
        <v>22</v>
      </c>
      <c r="C1" s="20" t="s">
        <v>23</v>
      </c>
    </row>
    <row r="2" spans="1:3" ht="22.5" thickBot="1" x14ac:dyDescent="0.3">
      <c r="A2" s="23" t="s">
        <v>31</v>
      </c>
      <c r="B2" s="24" t="s">
        <v>32</v>
      </c>
      <c r="C2" s="24" t="s">
        <v>33</v>
      </c>
    </row>
    <row r="3" spans="1:3" ht="20.25" x14ac:dyDescent="0.25">
      <c r="A3" s="21"/>
      <c r="B3" s="22"/>
      <c r="C3" s="2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43</vt:i4>
      </vt:variant>
    </vt:vector>
  </HeadingPairs>
  <TitlesOfParts>
    <vt:vector size="43" baseType="lpstr">
      <vt:lpstr>اسم الجمعية</vt:lpstr>
      <vt:lpstr>(1-أ) بيانات المكاتب</vt:lpstr>
      <vt:lpstr>(2-أ) بيانات اللجان الدائمة</vt:lpstr>
      <vt:lpstr>(2-ب) بيانات الجمعية العمومية</vt:lpstr>
      <vt:lpstr>(2-ج) بيانات أعضاء مجلس الإدارة</vt:lpstr>
      <vt:lpstr>(2-د) بيانات محاسبي الجمعية</vt:lpstr>
      <vt:lpstr>(2-هـ) بيانات باحثي الجمعية</vt:lpstr>
      <vt:lpstr>(2-وـ) بيانات العاملين بالجمعية</vt:lpstr>
      <vt:lpstr>(3-أ)استثناء اجتماع العمومية</vt:lpstr>
      <vt:lpstr>(3-ب) العمومية غير العادية</vt:lpstr>
      <vt:lpstr>(3-ج) اجتماعات اللجان الدائمة</vt:lpstr>
      <vt:lpstr>ورقة14</vt:lpstr>
      <vt:lpstr>(3-د) اجتماعات مجلس الإدارة</vt:lpstr>
      <vt:lpstr>ورقة15</vt:lpstr>
      <vt:lpstr>(3-هـ) استثناءات مجلس الإدارة</vt:lpstr>
      <vt:lpstr>(3-وـ)تفويض اختصاصات المجلس</vt:lpstr>
      <vt:lpstr>(3-ز) التحول في الأصول</vt:lpstr>
      <vt:lpstr>ورقة12</vt:lpstr>
      <vt:lpstr>ورقة13</vt:lpstr>
      <vt:lpstr>(3-ح) التحول في الأصول</vt:lpstr>
      <vt:lpstr>(3-ط) السجلات الإدارية</vt:lpstr>
      <vt:lpstr>(3-ي) السجلات المالية</vt:lpstr>
      <vt:lpstr>(3-ك) المخولون بالسحب</vt:lpstr>
      <vt:lpstr>(3-ل) العلاقات داخل الجمعية</vt:lpstr>
      <vt:lpstr>(3-م) العلاقات مع الداعمين</vt:lpstr>
      <vt:lpstr>(3-ن) الجهات المتعاقد معها </vt:lpstr>
      <vt:lpstr>(3-ص)  مبالغ أعضاء المجلس </vt:lpstr>
      <vt:lpstr>التبرعات والإيرادات (4-أ)</vt:lpstr>
      <vt:lpstr>المصروفات (٤-ب)</vt:lpstr>
      <vt:lpstr>(5-أ) توصيف البرامج</vt:lpstr>
      <vt:lpstr>ورقة1</vt:lpstr>
      <vt:lpstr>ورقة2</vt:lpstr>
      <vt:lpstr>ورقة3</vt:lpstr>
      <vt:lpstr>ورقة4</vt:lpstr>
      <vt:lpstr>ورقة5</vt:lpstr>
      <vt:lpstr>ورقة6</vt:lpstr>
      <vt:lpstr>ورقة7</vt:lpstr>
      <vt:lpstr>ورقة8</vt:lpstr>
      <vt:lpstr>ورقة9</vt:lpstr>
      <vt:lpstr>ورقة10</vt:lpstr>
      <vt:lpstr>ورقة11</vt:lpstr>
      <vt:lpstr>(5-ب) بيانات البرامج</vt:lpstr>
      <vt:lpstr>(5-ج) بيانات المساعدات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NoSa-2023</cp:lastModifiedBy>
  <dcterms:created xsi:type="dcterms:W3CDTF">2017-02-28T04:28:50Z</dcterms:created>
  <dcterms:modified xsi:type="dcterms:W3CDTF">2024-10-09T10:46:50Z</dcterms:modified>
</cp:coreProperties>
</file>